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71296\Desktop\Zamówienia publiczne 2026\Z-t-P 2 2026 esploatacyjne do drukarek\SWZ\"/>
    </mc:Choice>
  </mc:AlternateContent>
  <xr:revisionPtr revIDLastSave="0" documentId="13_ncr:1_{1DE317FD-E083-4D4D-9AAF-03C8D3D19D64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Arkusz2" sheetId="8" r:id="rId1"/>
  </sheets>
  <externalReferences>
    <externalReference r:id="rId2"/>
  </externalReferences>
  <definedNames>
    <definedName name="_xlnm.Print_Area" localSheetId="0">Arkusz2!$A$1:$J$277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50" i="8" l="1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I105" i="8"/>
  <c r="I106" i="8"/>
  <c r="I107" i="8"/>
  <c r="I108" i="8"/>
  <c r="I109" i="8"/>
  <c r="I110" i="8"/>
  <c r="I111" i="8"/>
  <c r="I112" i="8"/>
  <c r="I113" i="8"/>
  <c r="I114" i="8"/>
  <c r="I115" i="8"/>
  <c r="I116" i="8"/>
  <c r="I117" i="8"/>
  <c r="I118" i="8"/>
  <c r="I119" i="8"/>
  <c r="I120" i="8"/>
  <c r="I121" i="8"/>
  <c r="I122" i="8"/>
  <c r="I123" i="8"/>
  <c r="I124" i="8"/>
  <c r="I125" i="8"/>
  <c r="I126" i="8"/>
  <c r="I127" i="8"/>
  <c r="I128" i="8"/>
  <c r="I129" i="8"/>
  <c r="I130" i="8"/>
  <c r="I131" i="8"/>
  <c r="I132" i="8"/>
  <c r="I133" i="8"/>
  <c r="I134" i="8"/>
  <c r="I135" i="8"/>
  <c r="I136" i="8"/>
  <c r="I137" i="8"/>
  <c r="I138" i="8"/>
  <c r="I139" i="8"/>
  <c r="I140" i="8"/>
  <c r="I141" i="8"/>
  <c r="I142" i="8"/>
  <c r="I143" i="8"/>
  <c r="I144" i="8"/>
  <c r="I145" i="8"/>
  <c r="I146" i="8"/>
  <c r="I147" i="8"/>
  <c r="I148" i="8"/>
  <c r="I149" i="8"/>
  <c r="I150" i="8"/>
  <c r="I151" i="8"/>
  <c r="I152" i="8"/>
  <c r="I153" i="8"/>
  <c r="I154" i="8"/>
  <c r="I155" i="8"/>
  <c r="I156" i="8"/>
  <c r="I157" i="8"/>
  <c r="I158" i="8"/>
  <c r="I159" i="8"/>
  <c r="I160" i="8"/>
  <c r="I161" i="8"/>
  <c r="I162" i="8"/>
  <c r="I163" i="8"/>
  <c r="I164" i="8"/>
  <c r="G50" i="8"/>
  <c r="J50" i="8" s="1"/>
  <c r="G51" i="8"/>
  <c r="J51" i="8" s="1"/>
  <c r="G52" i="8"/>
  <c r="J52" i="8" s="1"/>
  <c r="G53" i="8"/>
  <c r="J53" i="8" s="1"/>
  <c r="G54" i="8"/>
  <c r="J54" i="8" s="1"/>
  <c r="G55" i="8"/>
  <c r="G56" i="8"/>
  <c r="G57" i="8"/>
  <c r="G58" i="8"/>
  <c r="G59" i="8"/>
  <c r="G60" i="8"/>
  <c r="G61" i="8"/>
  <c r="G62" i="8"/>
  <c r="J62" i="8" s="1"/>
  <c r="G63" i="8"/>
  <c r="J63" i="8" s="1"/>
  <c r="G64" i="8"/>
  <c r="J64" i="8" s="1"/>
  <c r="G65" i="8"/>
  <c r="J65" i="8" s="1"/>
  <c r="G66" i="8"/>
  <c r="J66" i="8" s="1"/>
  <c r="G67" i="8"/>
  <c r="G68" i="8"/>
  <c r="G69" i="8"/>
  <c r="G70" i="8"/>
  <c r="G71" i="8"/>
  <c r="G72" i="8"/>
  <c r="G73" i="8"/>
  <c r="G74" i="8"/>
  <c r="J74" i="8" s="1"/>
  <c r="G75" i="8"/>
  <c r="J75" i="8" s="1"/>
  <c r="G76" i="8"/>
  <c r="J76" i="8" s="1"/>
  <c r="G77" i="8"/>
  <c r="J77" i="8" s="1"/>
  <c r="G78" i="8"/>
  <c r="J78" i="8" s="1"/>
  <c r="G79" i="8"/>
  <c r="G80" i="8"/>
  <c r="G81" i="8"/>
  <c r="G82" i="8"/>
  <c r="G83" i="8"/>
  <c r="G84" i="8"/>
  <c r="G85" i="8"/>
  <c r="G86" i="8"/>
  <c r="J86" i="8" s="1"/>
  <c r="G87" i="8"/>
  <c r="J87" i="8" s="1"/>
  <c r="G88" i="8"/>
  <c r="J88" i="8" s="1"/>
  <c r="G89" i="8"/>
  <c r="J89" i="8" s="1"/>
  <c r="G90" i="8"/>
  <c r="J90" i="8" s="1"/>
  <c r="G91" i="8"/>
  <c r="G92" i="8"/>
  <c r="G93" i="8"/>
  <c r="G94" i="8"/>
  <c r="G95" i="8"/>
  <c r="G96" i="8"/>
  <c r="G97" i="8"/>
  <c r="G98" i="8"/>
  <c r="J98" i="8" s="1"/>
  <c r="G99" i="8"/>
  <c r="J99" i="8" s="1"/>
  <c r="G100" i="8"/>
  <c r="J100" i="8" s="1"/>
  <c r="G101" i="8"/>
  <c r="J101" i="8" s="1"/>
  <c r="G102" i="8"/>
  <c r="J102" i="8" s="1"/>
  <c r="G103" i="8"/>
  <c r="G104" i="8"/>
  <c r="G105" i="8"/>
  <c r="G106" i="8"/>
  <c r="G107" i="8"/>
  <c r="G108" i="8"/>
  <c r="G109" i="8"/>
  <c r="G110" i="8"/>
  <c r="J110" i="8" s="1"/>
  <c r="G111" i="8"/>
  <c r="J111" i="8" s="1"/>
  <c r="G112" i="8"/>
  <c r="J112" i="8" s="1"/>
  <c r="G113" i="8"/>
  <c r="J113" i="8" s="1"/>
  <c r="G114" i="8"/>
  <c r="J114" i="8" s="1"/>
  <c r="G115" i="8"/>
  <c r="G116" i="8"/>
  <c r="G117" i="8"/>
  <c r="G118" i="8"/>
  <c r="G119" i="8"/>
  <c r="G120" i="8"/>
  <c r="G121" i="8"/>
  <c r="G122" i="8"/>
  <c r="J122" i="8" s="1"/>
  <c r="G123" i="8"/>
  <c r="J123" i="8" s="1"/>
  <c r="G124" i="8"/>
  <c r="G125" i="8"/>
  <c r="J125" i="8" s="1"/>
  <c r="G126" i="8"/>
  <c r="J126" i="8" s="1"/>
  <c r="G127" i="8"/>
  <c r="G128" i="8"/>
  <c r="G129" i="8"/>
  <c r="G130" i="8"/>
  <c r="G131" i="8"/>
  <c r="G132" i="8"/>
  <c r="G133" i="8"/>
  <c r="G134" i="8"/>
  <c r="J134" i="8" s="1"/>
  <c r="G135" i="8"/>
  <c r="J135" i="8" s="1"/>
  <c r="G136" i="8"/>
  <c r="J136" i="8" s="1"/>
  <c r="G137" i="8"/>
  <c r="J137" i="8" s="1"/>
  <c r="G138" i="8"/>
  <c r="J138" i="8" s="1"/>
  <c r="G139" i="8"/>
  <c r="G140" i="8"/>
  <c r="G141" i="8"/>
  <c r="G142" i="8"/>
  <c r="G143" i="8"/>
  <c r="G144" i="8"/>
  <c r="G145" i="8"/>
  <c r="G146" i="8"/>
  <c r="J146" i="8" s="1"/>
  <c r="G147" i="8"/>
  <c r="J147" i="8" s="1"/>
  <c r="G148" i="8"/>
  <c r="J148" i="8" s="1"/>
  <c r="G149" i="8"/>
  <c r="J149" i="8" s="1"/>
  <c r="G150" i="8"/>
  <c r="J150" i="8" s="1"/>
  <c r="G151" i="8"/>
  <c r="G152" i="8"/>
  <c r="G153" i="8"/>
  <c r="G154" i="8"/>
  <c r="G155" i="8"/>
  <c r="G156" i="8"/>
  <c r="G157" i="8"/>
  <c r="G158" i="8"/>
  <c r="J158" i="8" s="1"/>
  <c r="G159" i="8"/>
  <c r="J159" i="8" s="1"/>
  <c r="G160" i="8"/>
  <c r="J160" i="8" s="1"/>
  <c r="G161" i="8"/>
  <c r="J161" i="8" s="1"/>
  <c r="G162" i="8"/>
  <c r="J162" i="8" s="1"/>
  <c r="G163" i="8"/>
  <c r="G164" i="8"/>
  <c r="G165" i="8"/>
  <c r="G166" i="8"/>
  <c r="G167" i="8"/>
  <c r="G168" i="8"/>
  <c r="G169" i="8"/>
  <c r="G170" i="8"/>
  <c r="G171" i="8"/>
  <c r="G172" i="8"/>
  <c r="G17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58" i="8"/>
  <c r="H59" i="8"/>
  <c r="H60" i="8"/>
  <c r="H61" i="8"/>
  <c r="H62" i="8"/>
  <c r="H63" i="8"/>
  <c r="H64" i="8"/>
  <c r="H65" i="8"/>
  <c r="H66" i="8"/>
  <c r="H67" i="8"/>
  <c r="H68" i="8"/>
  <c r="H69" i="8"/>
  <c r="H70" i="8"/>
  <c r="H71" i="8"/>
  <c r="H72" i="8"/>
  <c r="H73" i="8"/>
  <c r="H74" i="8"/>
  <c r="H75" i="8"/>
  <c r="H76" i="8"/>
  <c r="H77" i="8"/>
  <c r="H78" i="8"/>
  <c r="H79" i="8"/>
  <c r="H80" i="8"/>
  <c r="H81" i="8"/>
  <c r="H82" i="8"/>
  <c r="H83" i="8"/>
  <c r="H84" i="8"/>
  <c r="H85" i="8"/>
  <c r="H86" i="8"/>
  <c r="H87" i="8"/>
  <c r="H88" i="8"/>
  <c r="H89" i="8"/>
  <c r="H90" i="8"/>
  <c r="H91" i="8"/>
  <c r="H92" i="8"/>
  <c r="H93" i="8"/>
  <c r="H94" i="8"/>
  <c r="H95" i="8"/>
  <c r="H96" i="8"/>
  <c r="H97" i="8"/>
  <c r="H98" i="8"/>
  <c r="H99" i="8"/>
  <c r="H100" i="8"/>
  <c r="H101" i="8"/>
  <c r="H102" i="8"/>
  <c r="H103" i="8"/>
  <c r="H104" i="8"/>
  <c r="H105" i="8"/>
  <c r="H106" i="8"/>
  <c r="H107" i="8"/>
  <c r="H108" i="8"/>
  <c r="H109" i="8"/>
  <c r="H110" i="8"/>
  <c r="H111" i="8"/>
  <c r="H112" i="8"/>
  <c r="H113" i="8"/>
  <c r="H114" i="8"/>
  <c r="H115" i="8"/>
  <c r="H116" i="8"/>
  <c r="H117" i="8"/>
  <c r="H118" i="8"/>
  <c r="H119" i="8"/>
  <c r="H120" i="8"/>
  <c r="H121" i="8"/>
  <c r="H122" i="8"/>
  <c r="H123" i="8"/>
  <c r="H124" i="8"/>
  <c r="H125" i="8"/>
  <c r="H126" i="8"/>
  <c r="H127" i="8"/>
  <c r="H128" i="8"/>
  <c r="H129" i="8"/>
  <c r="H130" i="8"/>
  <c r="H131" i="8"/>
  <c r="H132" i="8"/>
  <c r="H133" i="8"/>
  <c r="H134" i="8"/>
  <c r="H135" i="8"/>
  <c r="H136" i="8"/>
  <c r="H137" i="8"/>
  <c r="H138" i="8"/>
  <c r="H139" i="8"/>
  <c r="H140" i="8"/>
  <c r="H141" i="8"/>
  <c r="H142" i="8"/>
  <c r="H143" i="8"/>
  <c r="H144" i="8"/>
  <c r="H145" i="8"/>
  <c r="H146" i="8"/>
  <c r="H147" i="8"/>
  <c r="H148" i="8"/>
  <c r="H149" i="8"/>
  <c r="H150" i="8"/>
  <c r="H151" i="8"/>
  <c r="H152" i="8"/>
  <c r="H153" i="8"/>
  <c r="H154" i="8"/>
  <c r="H155" i="8"/>
  <c r="H156" i="8"/>
  <c r="H157" i="8"/>
  <c r="H158" i="8"/>
  <c r="H159" i="8"/>
  <c r="H160" i="8"/>
  <c r="H161" i="8"/>
  <c r="H162" i="8"/>
  <c r="H163" i="8"/>
  <c r="H164" i="8"/>
  <c r="H165" i="8"/>
  <c r="H166" i="8"/>
  <c r="H167" i="8"/>
  <c r="H168" i="8"/>
  <c r="H169" i="8"/>
  <c r="H170" i="8"/>
  <c r="H171" i="8"/>
  <c r="H172" i="8"/>
  <c r="H173" i="8"/>
  <c r="H174" i="8"/>
  <c r="H175" i="8"/>
  <c r="H176" i="8"/>
  <c r="H177" i="8"/>
  <c r="H178" i="8"/>
  <c r="H179" i="8"/>
  <c r="H180" i="8"/>
  <c r="H181" i="8"/>
  <c r="H182" i="8"/>
  <c r="H183" i="8"/>
  <c r="H184" i="8"/>
  <c r="H185" i="8"/>
  <c r="H186" i="8"/>
  <c r="H187" i="8"/>
  <c r="H188" i="8"/>
  <c r="H189" i="8"/>
  <c r="H190" i="8"/>
  <c r="H191" i="8"/>
  <c r="H192" i="8"/>
  <c r="H193" i="8"/>
  <c r="H194" i="8"/>
  <c r="H195" i="8"/>
  <c r="H196" i="8"/>
  <c r="H197" i="8"/>
  <c r="H198" i="8"/>
  <c r="H199" i="8"/>
  <c r="H200" i="8"/>
  <c r="H201" i="8"/>
  <c r="H202" i="8"/>
  <c r="H203" i="8"/>
  <c r="H204" i="8"/>
  <c r="H205" i="8"/>
  <c r="H206" i="8"/>
  <c r="H207" i="8"/>
  <c r="H208" i="8"/>
  <c r="H209" i="8"/>
  <c r="H210" i="8"/>
  <c r="H211" i="8"/>
  <c r="H212" i="8"/>
  <c r="H213" i="8"/>
  <c r="H214" i="8"/>
  <c r="H215" i="8"/>
  <c r="H216" i="8"/>
  <c r="H217" i="8"/>
  <c r="H218" i="8"/>
  <c r="H219" i="8"/>
  <c r="H220" i="8"/>
  <c r="H221" i="8"/>
  <c r="H222" i="8"/>
  <c r="H223" i="8"/>
  <c r="H224" i="8"/>
  <c r="H225" i="8"/>
  <c r="H226" i="8"/>
  <c r="H227" i="8"/>
  <c r="H228" i="8"/>
  <c r="H229" i="8"/>
  <c r="H230" i="8"/>
  <c r="H231" i="8"/>
  <c r="H232" i="8"/>
  <c r="H233" i="8"/>
  <c r="H234" i="8"/>
  <c r="H235" i="8"/>
  <c r="H236" i="8"/>
  <c r="H237" i="8"/>
  <c r="H238" i="8"/>
  <c r="H239" i="8"/>
  <c r="H240" i="8"/>
  <c r="H241" i="8"/>
  <c r="H242" i="8"/>
  <c r="H243" i="8"/>
  <c r="H244" i="8"/>
  <c r="H245" i="8"/>
  <c r="H246" i="8"/>
  <c r="H247" i="8"/>
  <c r="H248" i="8"/>
  <c r="H249" i="8"/>
  <c r="H250" i="8"/>
  <c r="H251" i="8"/>
  <c r="H252" i="8"/>
  <c r="H253" i="8"/>
  <c r="H254" i="8"/>
  <c r="H255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73" i="8"/>
  <c r="F74" i="8"/>
  <c r="F75" i="8"/>
  <c r="F76" i="8"/>
  <c r="F77" i="8"/>
  <c r="F78" i="8"/>
  <c r="F79" i="8"/>
  <c r="F80" i="8"/>
  <c r="F81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8" i="8"/>
  <c r="F99" i="8"/>
  <c r="F100" i="8"/>
  <c r="F101" i="8"/>
  <c r="F102" i="8"/>
  <c r="F103" i="8"/>
  <c r="F104" i="8"/>
  <c r="F105" i="8"/>
  <c r="F106" i="8"/>
  <c r="F107" i="8"/>
  <c r="F108" i="8"/>
  <c r="F109" i="8"/>
  <c r="F110" i="8"/>
  <c r="F111" i="8"/>
  <c r="F112" i="8"/>
  <c r="F113" i="8"/>
  <c r="F114" i="8"/>
  <c r="F115" i="8"/>
  <c r="F116" i="8"/>
  <c r="F117" i="8"/>
  <c r="F118" i="8"/>
  <c r="F119" i="8"/>
  <c r="F120" i="8"/>
  <c r="F121" i="8"/>
  <c r="F122" i="8"/>
  <c r="F123" i="8"/>
  <c r="F124" i="8"/>
  <c r="F125" i="8"/>
  <c r="F126" i="8"/>
  <c r="F127" i="8"/>
  <c r="F128" i="8"/>
  <c r="F129" i="8"/>
  <c r="F130" i="8"/>
  <c r="F131" i="8"/>
  <c r="F132" i="8"/>
  <c r="F133" i="8"/>
  <c r="F134" i="8"/>
  <c r="F135" i="8"/>
  <c r="F136" i="8"/>
  <c r="F137" i="8"/>
  <c r="F138" i="8"/>
  <c r="F139" i="8"/>
  <c r="F140" i="8"/>
  <c r="F141" i="8"/>
  <c r="F142" i="8"/>
  <c r="F143" i="8"/>
  <c r="F144" i="8"/>
  <c r="F145" i="8"/>
  <c r="F146" i="8"/>
  <c r="F147" i="8"/>
  <c r="F148" i="8"/>
  <c r="F149" i="8"/>
  <c r="F150" i="8"/>
  <c r="F151" i="8"/>
  <c r="F152" i="8"/>
  <c r="F153" i="8"/>
  <c r="F154" i="8"/>
  <c r="F155" i="8"/>
  <c r="F156" i="8"/>
  <c r="F157" i="8"/>
  <c r="F158" i="8"/>
  <c r="F159" i="8"/>
  <c r="F160" i="8"/>
  <c r="F161" i="8"/>
  <c r="F162" i="8"/>
  <c r="F163" i="8"/>
  <c r="F164" i="8"/>
  <c r="F165" i="8"/>
  <c r="F166" i="8"/>
  <c r="F167" i="8"/>
  <c r="F168" i="8"/>
  <c r="F169" i="8"/>
  <c r="F170" i="8"/>
  <c r="F171" i="8"/>
  <c r="F172" i="8"/>
  <c r="F173" i="8"/>
  <c r="F174" i="8"/>
  <c r="F175" i="8"/>
  <c r="F176" i="8"/>
  <c r="F177" i="8"/>
  <c r="F178" i="8"/>
  <c r="F179" i="8"/>
  <c r="F180" i="8"/>
  <c r="F181" i="8"/>
  <c r="F182" i="8"/>
  <c r="F183" i="8"/>
  <c r="F184" i="8"/>
  <c r="F185" i="8"/>
  <c r="F186" i="8"/>
  <c r="F187" i="8"/>
  <c r="F188" i="8"/>
  <c r="F189" i="8"/>
  <c r="F190" i="8"/>
  <c r="F191" i="8"/>
  <c r="F192" i="8"/>
  <c r="F193" i="8"/>
  <c r="F194" i="8"/>
  <c r="F195" i="8"/>
  <c r="F196" i="8"/>
  <c r="F197" i="8"/>
  <c r="F198" i="8"/>
  <c r="F199" i="8"/>
  <c r="F200" i="8"/>
  <c r="F201" i="8"/>
  <c r="F202" i="8"/>
  <c r="F203" i="8"/>
  <c r="F204" i="8"/>
  <c r="F205" i="8"/>
  <c r="F206" i="8"/>
  <c r="F207" i="8"/>
  <c r="F208" i="8"/>
  <c r="F209" i="8"/>
  <c r="F210" i="8"/>
  <c r="F211" i="8"/>
  <c r="F212" i="8"/>
  <c r="F213" i="8"/>
  <c r="F214" i="8"/>
  <c r="F215" i="8"/>
  <c r="F216" i="8"/>
  <c r="F217" i="8"/>
  <c r="F218" i="8"/>
  <c r="F219" i="8"/>
  <c r="F220" i="8"/>
  <c r="F221" i="8"/>
  <c r="F222" i="8"/>
  <c r="F223" i="8"/>
  <c r="F224" i="8"/>
  <c r="F225" i="8"/>
  <c r="F226" i="8"/>
  <c r="F227" i="8"/>
  <c r="F228" i="8"/>
  <c r="F229" i="8"/>
  <c r="F230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B32" i="8"/>
  <c r="C32" i="8"/>
  <c r="B33" i="8"/>
  <c r="C33" i="8"/>
  <c r="B34" i="8"/>
  <c r="C34" i="8"/>
  <c r="B35" i="8"/>
  <c r="C35" i="8"/>
  <c r="B36" i="8"/>
  <c r="C36" i="8"/>
  <c r="B37" i="8"/>
  <c r="C37" i="8"/>
  <c r="B38" i="8"/>
  <c r="C38" i="8"/>
  <c r="B39" i="8"/>
  <c r="C39" i="8"/>
  <c r="B40" i="8"/>
  <c r="C40" i="8"/>
  <c r="B41" i="8"/>
  <c r="C41" i="8"/>
  <c r="B42" i="8"/>
  <c r="C42" i="8"/>
  <c r="B43" i="8"/>
  <c r="C43" i="8"/>
  <c r="B44" i="8"/>
  <c r="C44" i="8"/>
  <c r="B45" i="8"/>
  <c r="C45" i="8"/>
  <c r="B46" i="8"/>
  <c r="C46" i="8"/>
  <c r="B47" i="8"/>
  <c r="C47" i="8"/>
  <c r="B48" i="8"/>
  <c r="C48" i="8"/>
  <c r="B49" i="8"/>
  <c r="C49" i="8"/>
  <c r="B50" i="8"/>
  <c r="C50" i="8"/>
  <c r="B51" i="8"/>
  <c r="C51" i="8"/>
  <c r="B52" i="8"/>
  <c r="C52" i="8"/>
  <c r="B53" i="8"/>
  <c r="C53" i="8"/>
  <c r="B54" i="8"/>
  <c r="C54" i="8"/>
  <c r="B55" i="8"/>
  <c r="C55" i="8"/>
  <c r="B56" i="8"/>
  <c r="C56" i="8"/>
  <c r="B57" i="8"/>
  <c r="C57" i="8"/>
  <c r="B58" i="8"/>
  <c r="C58" i="8"/>
  <c r="B59" i="8"/>
  <c r="C59" i="8"/>
  <c r="B60" i="8"/>
  <c r="C60" i="8"/>
  <c r="B61" i="8"/>
  <c r="C61" i="8"/>
  <c r="B62" i="8"/>
  <c r="C62" i="8"/>
  <c r="B63" i="8"/>
  <c r="C63" i="8"/>
  <c r="B64" i="8"/>
  <c r="C64" i="8"/>
  <c r="B65" i="8"/>
  <c r="C65" i="8"/>
  <c r="B66" i="8"/>
  <c r="C66" i="8"/>
  <c r="B67" i="8"/>
  <c r="C67" i="8"/>
  <c r="B68" i="8"/>
  <c r="C68" i="8"/>
  <c r="B69" i="8"/>
  <c r="C69" i="8"/>
  <c r="B70" i="8"/>
  <c r="C70" i="8"/>
  <c r="B71" i="8"/>
  <c r="C71" i="8"/>
  <c r="B72" i="8"/>
  <c r="C72" i="8"/>
  <c r="B73" i="8"/>
  <c r="C73" i="8"/>
  <c r="B74" i="8"/>
  <c r="C74" i="8"/>
  <c r="B75" i="8"/>
  <c r="C75" i="8"/>
  <c r="B76" i="8"/>
  <c r="C76" i="8"/>
  <c r="B77" i="8"/>
  <c r="C77" i="8"/>
  <c r="B78" i="8"/>
  <c r="C78" i="8"/>
  <c r="B79" i="8"/>
  <c r="C79" i="8"/>
  <c r="B80" i="8"/>
  <c r="C80" i="8"/>
  <c r="B81" i="8"/>
  <c r="C81" i="8"/>
  <c r="B82" i="8"/>
  <c r="C82" i="8"/>
  <c r="B83" i="8"/>
  <c r="C83" i="8"/>
  <c r="B84" i="8"/>
  <c r="C84" i="8"/>
  <c r="B85" i="8"/>
  <c r="C85" i="8"/>
  <c r="B86" i="8"/>
  <c r="C86" i="8"/>
  <c r="B87" i="8"/>
  <c r="C87" i="8"/>
  <c r="B88" i="8"/>
  <c r="C88" i="8"/>
  <c r="B89" i="8"/>
  <c r="C89" i="8"/>
  <c r="B90" i="8"/>
  <c r="C90" i="8"/>
  <c r="B91" i="8"/>
  <c r="C91" i="8"/>
  <c r="B92" i="8"/>
  <c r="C92" i="8"/>
  <c r="B93" i="8"/>
  <c r="C93" i="8"/>
  <c r="B94" i="8"/>
  <c r="C94" i="8"/>
  <c r="B95" i="8"/>
  <c r="C95" i="8"/>
  <c r="B96" i="8"/>
  <c r="C96" i="8"/>
  <c r="B97" i="8"/>
  <c r="C97" i="8"/>
  <c r="B98" i="8"/>
  <c r="C98" i="8"/>
  <c r="B99" i="8"/>
  <c r="C99" i="8"/>
  <c r="B100" i="8"/>
  <c r="C100" i="8"/>
  <c r="B101" i="8"/>
  <c r="C101" i="8"/>
  <c r="B102" i="8"/>
  <c r="C102" i="8"/>
  <c r="B103" i="8"/>
  <c r="C103" i="8"/>
  <c r="B104" i="8"/>
  <c r="C104" i="8"/>
  <c r="B105" i="8"/>
  <c r="C105" i="8"/>
  <c r="B106" i="8"/>
  <c r="C106" i="8"/>
  <c r="B107" i="8"/>
  <c r="C107" i="8"/>
  <c r="B108" i="8"/>
  <c r="C108" i="8"/>
  <c r="B109" i="8"/>
  <c r="C109" i="8"/>
  <c r="B110" i="8"/>
  <c r="C110" i="8"/>
  <c r="B111" i="8"/>
  <c r="C111" i="8"/>
  <c r="B112" i="8"/>
  <c r="C112" i="8"/>
  <c r="B113" i="8"/>
  <c r="C113" i="8"/>
  <c r="B114" i="8"/>
  <c r="C114" i="8"/>
  <c r="B115" i="8"/>
  <c r="C115" i="8"/>
  <c r="B116" i="8"/>
  <c r="C116" i="8"/>
  <c r="B117" i="8"/>
  <c r="C117" i="8"/>
  <c r="B118" i="8"/>
  <c r="C118" i="8"/>
  <c r="B119" i="8"/>
  <c r="C119" i="8"/>
  <c r="B120" i="8"/>
  <c r="C120" i="8"/>
  <c r="B121" i="8"/>
  <c r="C121" i="8"/>
  <c r="B122" i="8"/>
  <c r="C122" i="8"/>
  <c r="B123" i="8"/>
  <c r="C123" i="8"/>
  <c r="B124" i="8"/>
  <c r="C124" i="8"/>
  <c r="B125" i="8"/>
  <c r="C125" i="8"/>
  <c r="B126" i="8"/>
  <c r="C126" i="8"/>
  <c r="B127" i="8"/>
  <c r="C127" i="8"/>
  <c r="B128" i="8"/>
  <c r="C128" i="8"/>
  <c r="B129" i="8"/>
  <c r="C129" i="8"/>
  <c r="B130" i="8"/>
  <c r="C130" i="8"/>
  <c r="B131" i="8"/>
  <c r="C131" i="8"/>
  <c r="B132" i="8"/>
  <c r="C132" i="8"/>
  <c r="B133" i="8"/>
  <c r="C133" i="8"/>
  <c r="B134" i="8"/>
  <c r="C134" i="8"/>
  <c r="B135" i="8"/>
  <c r="C135" i="8"/>
  <c r="B136" i="8"/>
  <c r="C136" i="8"/>
  <c r="B137" i="8"/>
  <c r="C137" i="8"/>
  <c r="B138" i="8"/>
  <c r="C138" i="8"/>
  <c r="B139" i="8"/>
  <c r="C139" i="8"/>
  <c r="B140" i="8"/>
  <c r="C140" i="8"/>
  <c r="B141" i="8"/>
  <c r="C141" i="8"/>
  <c r="B142" i="8"/>
  <c r="C142" i="8"/>
  <c r="B143" i="8"/>
  <c r="C143" i="8"/>
  <c r="B144" i="8"/>
  <c r="C144" i="8"/>
  <c r="B145" i="8"/>
  <c r="C145" i="8"/>
  <c r="B146" i="8"/>
  <c r="C146" i="8"/>
  <c r="B147" i="8"/>
  <c r="C147" i="8"/>
  <c r="B148" i="8"/>
  <c r="C148" i="8"/>
  <c r="B149" i="8"/>
  <c r="C149" i="8"/>
  <c r="B150" i="8"/>
  <c r="C150" i="8"/>
  <c r="B151" i="8"/>
  <c r="C151" i="8"/>
  <c r="B152" i="8"/>
  <c r="C152" i="8"/>
  <c r="B153" i="8"/>
  <c r="C153" i="8"/>
  <c r="B154" i="8"/>
  <c r="C154" i="8"/>
  <c r="B155" i="8"/>
  <c r="C155" i="8"/>
  <c r="B156" i="8"/>
  <c r="C156" i="8"/>
  <c r="B157" i="8"/>
  <c r="C157" i="8"/>
  <c r="B158" i="8"/>
  <c r="C158" i="8"/>
  <c r="B159" i="8"/>
  <c r="C159" i="8"/>
  <c r="B160" i="8"/>
  <c r="C160" i="8"/>
  <c r="B161" i="8"/>
  <c r="C161" i="8"/>
  <c r="B162" i="8"/>
  <c r="C162" i="8"/>
  <c r="B163" i="8"/>
  <c r="C163" i="8"/>
  <c r="B164" i="8"/>
  <c r="C164" i="8"/>
  <c r="B165" i="8"/>
  <c r="C165" i="8"/>
  <c r="B166" i="8"/>
  <c r="C166" i="8"/>
  <c r="B167" i="8"/>
  <c r="C167" i="8"/>
  <c r="B168" i="8"/>
  <c r="C168" i="8"/>
  <c r="B169" i="8"/>
  <c r="C169" i="8"/>
  <c r="B170" i="8"/>
  <c r="C170" i="8"/>
  <c r="B171" i="8"/>
  <c r="C171" i="8"/>
  <c r="B172" i="8"/>
  <c r="C172" i="8"/>
  <c r="B173" i="8"/>
  <c r="C173" i="8"/>
  <c r="B174" i="8"/>
  <c r="C174" i="8"/>
  <c r="B175" i="8"/>
  <c r="C175" i="8"/>
  <c r="B176" i="8"/>
  <c r="C176" i="8"/>
  <c r="B177" i="8"/>
  <c r="C177" i="8"/>
  <c r="B178" i="8"/>
  <c r="C178" i="8"/>
  <c r="B179" i="8"/>
  <c r="C179" i="8"/>
  <c r="B180" i="8"/>
  <c r="C180" i="8"/>
  <c r="B181" i="8"/>
  <c r="C181" i="8"/>
  <c r="B182" i="8"/>
  <c r="C182" i="8"/>
  <c r="B183" i="8"/>
  <c r="C183" i="8"/>
  <c r="B184" i="8"/>
  <c r="C184" i="8"/>
  <c r="B185" i="8"/>
  <c r="C185" i="8"/>
  <c r="B186" i="8"/>
  <c r="C186" i="8"/>
  <c r="B187" i="8"/>
  <c r="C187" i="8"/>
  <c r="B188" i="8"/>
  <c r="C188" i="8"/>
  <c r="B189" i="8"/>
  <c r="C189" i="8"/>
  <c r="B190" i="8"/>
  <c r="C190" i="8"/>
  <c r="B191" i="8"/>
  <c r="C191" i="8"/>
  <c r="B192" i="8"/>
  <c r="C192" i="8"/>
  <c r="B193" i="8"/>
  <c r="C193" i="8"/>
  <c r="B194" i="8"/>
  <c r="C194" i="8"/>
  <c r="B195" i="8"/>
  <c r="C195" i="8"/>
  <c r="B196" i="8"/>
  <c r="C196" i="8"/>
  <c r="B197" i="8"/>
  <c r="C197" i="8"/>
  <c r="B198" i="8"/>
  <c r="C198" i="8"/>
  <c r="B199" i="8"/>
  <c r="C199" i="8"/>
  <c r="B200" i="8"/>
  <c r="C200" i="8"/>
  <c r="B201" i="8"/>
  <c r="C201" i="8"/>
  <c r="B202" i="8"/>
  <c r="C202" i="8"/>
  <c r="B203" i="8"/>
  <c r="C203" i="8"/>
  <c r="B204" i="8"/>
  <c r="C204" i="8"/>
  <c r="B205" i="8"/>
  <c r="C205" i="8"/>
  <c r="B206" i="8"/>
  <c r="C206" i="8"/>
  <c r="B207" i="8"/>
  <c r="C207" i="8"/>
  <c r="B208" i="8"/>
  <c r="C208" i="8"/>
  <c r="B209" i="8"/>
  <c r="C209" i="8"/>
  <c r="B210" i="8"/>
  <c r="C210" i="8"/>
  <c r="B211" i="8"/>
  <c r="C211" i="8"/>
  <c r="B212" i="8"/>
  <c r="C212" i="8"/>
  <c r="B213" i="8"/>
  <c r="C213" i="8"/>
  <c r="B214" i="8"/>
  <c r="C214" i="8"/>
  <c r="B215" i="8"/>
  <c r="C215" i="8"/>
  <c r="B216" i="8"/>
  <c r="C216" i="8"/>
  <c r="B217" i="8"/>
  <c r="C217" i="8"/>
  <c r="B218" i="8"/>
  <c r="C218" i="8"/>
  <c r="B219" i="8"/>
  <c r="C219" i="8"/>
  <c r="B220" i="8"/>
  <c r="C220" i="8"/>
  <c r="B221" i="8"/>
  <c r="C221" i="8"/>
  <c r="B222" i="8"/>
  <c r="C222" i="8"/>
  <c r="B223" i="8"/>
  <c r="C223" i="8"/>
  <c r="B224" i="8"/>
  <c r="C224" i="8"/>
  <c r="B225" i="8"/>
  <c r="C225" i="8"/>
  <c r="B226" i="8"/>
  <c r="C226" i="8"/>
  <c r="B227" i="8"/>
  <c r="C227" i="8"/>
  <c r="B228" i="8"/>
  <c r="C228" i="8"/>
  <c r="B229" i="8"/>
  <c r="C229" i="8"/>
  <c r="B230" i="8"/>
  <c r="C230" i="8"/>
  <c r="B231" i="8"/>
  <c r="C231" i="8"/>
  <c r="B232" i="8"/>
  <c r="C232" i="8"/>
  <c r="B233" i="8"/>
  <c r="C233" i="8"/>
  <c r="B234" i="8"/>
  <c r="C234" i="8"/>
  <c r="B235" i="8"/>
  <c r="C235" i="8"/>
  <c r="B236" i="8"/>
  <c r="C236" i="8"/>
  <c r="B237" i="8"/>
  <c r="C237" i="8"/>
  <c r="B238" i="8"/>
  <c r="C238" i="8"/>
  <c r="B239" i="8"/>
  <c r="C239" i="8"/>
  <c r="B240" i="8"/>
  <c r="C240" i="8"/>
  <c r="B241" i="8"/>
  <c r="C241" i="8"/>
  <c r="B242" i="8"/>
  <c r="C242" i="8"/>
  <c r="B243" i="8"/>
  <c r="C243" i="8"/>
  <c r="B244" i="8"/>
  <c r="C244" i="8"/>
  <c r="B245" i="8"/>
  <c r="C245" i="8"/>
  <c r="B246" i="8"/>
  <c r="C246" i="8"/>
  <c r="B247" i="8"/>
  <c r="C247" i="8"/>
  <c r="B248" i="8"/>
  <c r="C248" i="8"/>
  <c r="B249" i="8"/>
  <c r="C249" i="8"/>
  <c r="B250" i="8"/>
  <c r="C250" i="8"/>
  <c r="B251" i="8"/>
  <c r="C251" i="8"/>
  <c r="B252" i="8"/>
  <c r="C252" i="8"/>
  <c r="B253" i="8"/>
  <c r="C253" i="8"/>
  <c r="B254" i="8"/>
  <c r="C254" i="8"/>
  <c r="B255" i="8"/>
  <c r="C255" i="8"/>
  <c r="J157" i="8" l="1"/>
  <c r="J145" i="8"/>
  <c r="J133" i="8"/>
  <c r="J121" i="8"/>
  <c r="J109" i="8"/>
  <c r="J97" i="8"/>
  <c r="J85" i="8"/>
  <c r="J73" i="8"/>
  <c r="J61" i="8"/>
  <c r="J156" i="8"/>
  <c r="J144" i="8"/>
  <c r="J132" i="8"/>
  <c r="J120" i="8"/>
  <c r="J108" i="8"/>
  <c r="J96" i="8"/>
  <c r="J84" i="8"/>
  <c r="J72" i="8"/>
  <c r="J60" i="8"/>
  <c r="J155" i="8"/>
  <c r="J143" i="8"/>
  <c r="J131" i="8"/>
  <c r="J119" i="8"/>
  <c r="J107" i="8"/>
  <c r="J95" i="8"/>
  <c r="J83" i="8"/>
  <c r="J71" i="8"/>
  <c r="J59" i="8"/>
  <c r="J118" i="8"/>
  <c r="J82" i="8"/>
  <c r="J153" i="8"/>
  <c r="J141" i="8"/>
  <c r="J129" i="8"/>
  <c r="J117" i="8"/>
  <c r="J105" i="8"/>
  <c r="J93" i="8"/>
  <c r="J81" i="8"/>
  <c r="J69" i="8"/>
  <c r="J57" i="8"/>
  <c r="J142" i="8"/>
  <c r="J106" i="8"/>
  <c r="J70" i="8"/>
  <c r="J164" i="8"/>
  <c r="J152" i="8"/>
  <c r="J140" i="8"/>
  <c r="J128" i="8"/>
  <c r="J116" i="8"/>
  <c r="J104" i="8"/>
  <c r="J92" i="8"/>
  <c r="J80" i="8"/>
  <c r="J68" i="8"/>
  <c r="J56" i="8"/>
  <c r="J154" i="8"/>
  <c r="J130" i="8"/>
  <c r="J94" i="8"/>
  <c r="J58" i="8"/>
  <c r="J163" i="8"/>
  <c r="J151" i="8"/>
  <c r="J139" i="8"/>
  <c r="J127" i="8"/>
  <c r="J115" i="8"/>
  <c r="J103" i="8"/>
  <c r="J91" i="8"/>
  <c r="J79" i="8"/>
  <c r="J67" i="8"/>
  <c r="J55" i="8"/>
  <c r="J124" i="8"/>
  <c r="I15" i="8" l="1"/>
  <c r="I16" i="8"/>
  <c r="I17" i="8"/>
  <c r="I18" i="8"/>
  <c r="I19" i="8"/>
  <c r="I20" i="8"/>
  <c r="I21" i="8"/>
  <c r="I22" i="8"/>
  <c r="J22" i="8" s="1"/>
  <c r="I23" i="8"/>
  <c r="J23" i="8" s="1"/>
  <c r="I24" i="8"/>
  <c r="J24" i="8" s="1"/>
  <c r="I25" i="8"/>
  <c r="J25" i="8" s="1"/>
  <c r="I26" i="8"/>
  <c r="I27" i="8"/>
  <c r="I28" i="8"/>
  <c r="I29" i="8"/>
  <c r="I30" i="8"/>
  <c r="I31" i="8"/>
  <c r="I32" i="8"/>
  <c r="I33" i="8"/>
  <c r="I34" i="8"/>
  <c r="J34" i="8" s="1"/>
  <c r="I35" i="8"/>
  <c r="J35" i="8" s="1"/>
  <c r="I36" i="8"/>
  <c r="J36" i="8" s="1"/>
  <c r="I37" i="8"/>
  <c r="J37" i="8" s="1"/>
  <c r="I38" i="8"/>
  <c r="I39" i="8"/>
  <c r="I40" i="8"/>
  <c r="I41" i="8"/>
  <c r="I42" i="8"/>
  <c r="I43" i="8"/>
  <c r="I44" i="8"/>
  <c r="I45" i="8"/>
  <c r="I46" i="8"/>
  <c r="I47" i="8"/>
  <c r="J47" i="8" s="1"/>
  <c r="I48" i="8"/>
  <c r="J48" i="8" s="1"/>
  <c r="I49" i="8"/>
  <c r="J49" i="8" s="1"/>
  <c r="I165" i="8"/>
  <c r="J165" i="8" s="1"/>
  <c r="I166" i="8"/>
  <c r="J166" i="8" s="1"/>
  <c r="I167" i="8"/>
  <c r="J167" i="8" s="1"/>
  <c r="I168" i="8"/>
  <c r="J168" i="8" s="1"/>
  <c r="I169" i="8"/>
  <c r="J169" i="8" s="1"/>
  <c r="I170" i="8"/>
  <c r="J170" i="8" s="1"/>
  <c r="I171" i="8"/>
  <c r="J171" i="8" s="1"/>
  <c r="I172" i="8"/>
  <c r="J172" i="8" s="1"/>
  <c r="I173" i="8"/>
  <c r="J173" i="8" s="1"/>
  <c r="I174" i="8"/>
  <c r="I175" i="8"/>
  <c r="I176" i="8"/>
  <c r="I177" i="8"/>
  <c r="I178" i="8"/>
  <c r="I179" i="8"/>
  <c r="I180" i="8"/>
  <c r="I181" i="8"/>
  <c r="I182" i="8"/>
  <c r="I183" i="8"/>
  <c r="I184" i="8"/>
  <c r="I185" i="8"/>
  <c r="I186" i="8"/>
  <c r="I187" i="8"/>
  <c r="I188" i="8"/>
  <c r="I189" i="8"/>
  <c r="I190" i="8"/>
  <c r="I191" i="8"/>
  <c r="I192" i="8"/>
  <c r="I193" i="8"/>
  <c r="I194" i="8"/>
  <c r="I195" i="8"/>
  <c r="I196" i="8"/>
  <c r="J196" i="8" s="1"/>
  <c r="I197" i="8"/>
  <c r="I198" i="8"/>
  <c r="J198" i="8" s="1"/>
  <c r="I199" i="8"/>
  <c r="I200" i="8"/>
  <c r="I201" i="8"/>
  <c r="I202" i="8"/>
  <c r="I203" i="8"/>
  <c r="I204" i="8"/>
  <c r="I205" i="8"/>
  <c r="I206" i="8"/>
  <c r="I207" i="8"/>
  <c r="I208" i="8"/>
  <c r="J208" i="8" s="1"/>
  <c r="I209" i="8"/>
  <c r="J209" i="8" s="1"/>
  <c r="I210" i="8"/>
  <c r="J210" i="8" s="1"/>
  <c r="I211" i="8"/>
  <c r="J211" i="8" s="1"/>
  <c r="I212" i="8"/>
  <c r="I213" i="8"/>
  <c r="I214" i="8"/>
  <c r="I215" i="8"/>
  <c r="I216" i="8"/>
  <c r="I217" i="8"/>
  <c r="I218" i="8"/>
  <c r="I219" i="8"/>
  <c r="I220" i="8"/>
  <c r="I221" i="8"/>
  <c r="J221" i="8" s="1"/>
  <c r="I222" i="8"/>
  <c r="J222" i="8" s="1"/>
  <c r="I223" i="8"/>
  <c r="J223" i="8" s="1"/>
  <c r="I224" i="8"/>
  <c r="I225" i="8"/>
  <c r="I226" i="8"/>
  <c r="I227" i="8"/>
  <c r="I228" i="8"/>
  <c r="I229" i="8"/>
  <c r="I230" i="8"/>
  <c r="I231" i="8"/>
  <c r="I232" i="8"/>
  <c r="J232" i="8" s="1"/>
  <c r="I233" i="8"/>
  <c r="J233" i="8" s="1"/>
  <c r="I234" i="8"/>
  <c r="J234" i="8" s="1"/>
  <c r="I235" i="8"/>
  <c r="J235" i="8" s="1"/>
  <c r="I236" i="8"/>
  <c r="I237" i="8"/>
  <c r="I238" i="8"/>
  <c r="I239" i="8"/>
  <c r="I240" i="8"/>
  <c r="I241" i="8"/>
  <c r="I242" i="8"/>
  <c r="I243" i="8"/>
  <c r="I244" i="8"/>
  <c r="J244" i="8" s="1"/>
  <c r="I245" i="8"/>
  <c r="I246" i="8"/>
  <c r="J246" i="8" s="1"/>
  <c r="I247" i="8"/>
  <c r="J247" i="8" s="1"/>
  <c r="I248" i="8"/>
  <c r="I249" i="8"/>
  <c r="I250" i="8"/>
  <c r="I251" i="8"/>
  <c r="I252" i="8"/>
  <c r="I253" i="8"/>
  <c r="I254" i="8"/>
  <c r="I255" i="8"/>
  <c r="I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174" i="8"/>
  <c r="G175" i="8"/>
  <c r="G176" i="8"/>
  <c r="G177" i="8"/>
  <c r="J177" i="8" s="1"/>
  <c r="G178" i="8"/>
  <c r="J178" i="8" s="1"/>
  <c r="G179" i="8"/>
  <c r="J179" i="8" s="1"/>
  <c r="G180" i="8"/>
  <c r="G181" i="8"/>
  <c r="G182" i="8"/>
  <c r="G183" i="8"/>
  <c r="G184" i="8"/>
  <c r="G185" i="8"/>
  <c r="G186" i="8"/>
  <c r="G187" i="8"/>
  <c r="G188" i="8"/>
  <c r="G189" i="8"/>
  <c r="G190" i="8"/>
  <c r="G191" i="8"/>
  <c r="G192" i="8"/>
  <c r="G193" i="8"/>
  <c r="G194" i="8"/>
  <c r="G195" i="8"/>
  <c r="G196" i="8"/>
  <c r="G197" i="8"/>
  <c r="G198" i="8"/>
  <c r="G199" i="8"/>
  <c r="G200" i="8"/>
  <c r="G201" i="8"/>
  <c r="G202" i="8"/>
  <c r="G203" i="8"/>
  <c r="G204" i="8"/>
  <c r="G205" i="8"/>
  <c r="G206" i="8"/>
  <c r="G207" i="8"/>
  <c r="G208" i="8"/>
  <c r="G209" i="8"/>
  <c r="G210" i="8"/>
  <c r="G211" i="8"/>
  <c r="G212" i="8"/>
  <c r="G213" i="8"/>
  <c r="G214" i="8"/>
  <c r="G215" i="8"/>
  <c r="G216" i="8"/>
  <c r="G217" i="8"/>
  <c r="G218" i="8"/>
  <c r="G219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52" i="8"/>
  <c r="G253" i="8"/>
  <c r="G254" i="8"/>
  <c r="G255" i="8"/>
  <c r="G14" i="8"/>
  <c r="J183" i="8" l="1"/>
  <c r="J220" i="8"/>
  <c r="J186" i="8"/>
  <c r="J185" i="8"/>
  <c r="J184" i="8"/>
  <c r="J182" i="8"/>
  <c r="J181" i="8"/>
  <c r="J180" i="8"/>
  <c r="J176" i="8"/>
  <c r="J175" i="8"/>
  <c r="J174" i="8"/>
  <c r="I256" i="8"/>
  <c r="G256" i="8"/>
  <c r="J248" i="8"/>
  <c r="J236" i="8"/>
  <c r="J224" i="8"/>
  <c r="J212" i="8"/>
  <c r="J200" i="8"/>
  <c r="J188" i="8"/>
  <c r="J38" i="8"/>
  <c r="J26" i="8"/>
  <c r="J14" i="8"/>
  <c r="J207" i="8"/>
  <c r="J21" i="8"/>
  <c r="J255" i="8"/>
  <c r="J231" i="8"/>
  <c r="J195" i="8"/>
  <c r="J33" i="8"/>
  <c r="J219" i="8"/>
  <c r="J254" i="8"/>
  <c r="J230" i="8"/>
  <c r="J206" i="8"/>
  <c r="J194" i="8"/>
  <c r="J44" i="8"/>
  <c r="J32" i="8"/>
  <c r="J20" i="8"/>
  <c r="J253" i="8"/>
  <c r="J241" i="8"/>
  <c r="J229" i="8"/>
  <c r="J217" i="8"/>
  <c r="J205" i="8"/>
  <c r="J193" i="8"/>
  <c r="J31" i="8"/>
  <c r="J19" i="8"/>
  <c r="J252" i="8"/>
  <c r="J240" i="8"/>
  <c r="J216" i="8"/>
  <c r="J204" i="8"/>
  <c r="J192" i="8"/>
  <c r="J42" i="8"/>
  <c r="J30" i="8"/>
  <c r="J18" i="8"/>
  <c r="J251" i="8"/>
  <c r="J227" i="8"/>
  <c r="J215" i="8"/>
  <c r="J203" i="8"/>
  <c r="J191" i="8"/>
  <c r="J29" i="8"/>
  <c r="J17" i="8"/>
  <c r="J250" i="8"/>
  <c r="J238" i="8"/>
  <c r="J226" i="8"/>
  <c r="J214" i="8"/>
  <c r="J202" i="8"/>
  <c r="J190" i="8"/>
  <c r="J40" i="8"/>
  <c r="J28" i="8"/>
  <c r="J16" i="8"/>
  <c r="J249" i="8"/>
  <c r="J237" i="8"/>
  <c r="J225" i="8"/>
  <c r="J213" i="8"/>
  <c r="J27" i="8"/>
  <c r="J15" i="8"/>
  <c r="J245" i="8"/>
  <c r="J243" i="8"/>
  <c r="J242" i="8"/>
  <c r="J239" i="8"/>
  <c r="J228" i="8"/>
  <c r="J218" i="8"/>
  <c r="J201" i="8"/>
  <c r="J199" i="8"/>
  <c r="J197" i="8"/>
  <c r="J189" i="8"/>
  <c r="J187" i="8"/>
  <c r="J46" i="8"/>
  <c r="J45" i="8"/>
  <c r="J43" i="8"/>
  <c r="J41" i="8"/>
  <c r="J39" i="8"/>
  <c r="J256" i="8" l="1"/>
</calcChain>
</file>

<file path=xl/sharedStrings.xml><?xml version="1.0" encoding="utf-8"?>
<sst xmlns="http://schemas.openxmlformats.org/spreadsheetml/2006/main" count="275" uniqueCount="275">
  <si>
    <t>Symbol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</si>
  <si>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</si>
  <si>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</si>
  <si>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</si>
  <si>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</si>
  <si>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</si>
  <si>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</si>
  <si>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</si>
  <si>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</si>
  <si>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</si>
  <si>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</si>
  <si>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</si>
  <si>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</si>
  <si>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</si>
  <si>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</si>
  <si>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</si>
  <si>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</si>
  <si>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</si>
  <si>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</si>
  <si>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</si>
  <si>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</si>
  <si>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</si>
  <si>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</si>
  <si>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</si>
  <si>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</si>
  <si>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</si>
  <si>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</si>
  <si>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</si>
  <si>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</si>
  <si>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</si>
  <si>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</si>
  <si>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</si>
  <si>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</si>
  <si>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</si>
  <si>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</si>
  <si>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</si>
  <si>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</si>
  <si>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</si>
  <si>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</si>
  <si>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</si>
  <si>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</si>
  <si>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</si>
  <si>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</si>
  <si>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</si>
  <si>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</si>
  <si>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</si>
  <si>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</si>
  <si>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</si>
  <si>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</si>
  <si>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</si>
  <si>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</si>
  <si>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</si>
  <si>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</si>
  <si>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</si>
  <si>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</si>
  <si>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</si>
  <si>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</si>
  <si>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</si>
  <si>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</si>
  <si>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</si>
  <si>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</si>
  <si>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</si>
  <si>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</si>
  <si>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</si>
  <si>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</si>
  <si>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</si>
  <si>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</si>
  <si>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</si>
  <si>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</si>
  <si>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</si>
  <si>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</si>
  <si>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</si>
  <si>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</si>
  <si>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</si>
  <si>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</si>
  <si>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</si>
  <si>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</si>
  <si>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</si>
  <si>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</si>
  <si>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</si>
  <si>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</si>
  <si>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</si>
  <si>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</si>
  <si>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</si>
  <si>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</si>
  <si>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</si>
  <si>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</si>
  <si>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</si>
  <si>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</si>
  <si>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</si>
  <si>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</si>
  <si>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</si>
  <si>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</si>
  <si>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</si>
  <si>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</si>
  <si>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</si>
  <si>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</si>
  <si>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</si>
  <si>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</si>
  <si>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</si>
  <si>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</si>
  <si>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</si>
  <si>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</si>
  <si>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</si>
  <si>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</si>
  <si>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</si>
  <si>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</si>
  <si>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</si>
  <si>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</si>
  <si>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</si>
  <si>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</si>
  <si>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</si>
  <si>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</si>
  <si>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</si>
  <si>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</si>
  <si>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</si>
  <si>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</si>
  <si>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</si>
  <si>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</si>
  <si>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</si>
  <si>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</si>
  <si>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</si>
  <si>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</si>
  <si>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</si>
  <si>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</si>
  <si>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</si>
  <si>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</si>
  <si>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</si>
  <si>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</si>
  <si>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</si>
  <si>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</si>
  <si>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</si>
  <si>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</si>
  <si>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</si>
  <si>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</si>
  <si>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</si>
  <si>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</si>
  <si>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</si>
  <si>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</si>
  <si>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</si>
  <si>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</si>
  <si>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</si>
  <si>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</si>
  <si>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</si>
  <si>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</si>
  <si>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</si>
  <si>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</si>
  <si>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</si>
  <si>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</si>
  <si>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</si>
  <si>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</si>
  <si>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FORMULARZ CENOWY</t>
  </si>
  <si>
    <t>L.p</t>
  </si>
  <si>
    <t>…………................................</t>
  </si>
  <si>
    <t>Nazwa</t>
  </si>
  <si>
    <t xml:space="preserve">Nazwa producenta, oznaczenie handlowe </t>
  </si>
  <si>
    <t>Cena jednostkowa brutto za sztukę (w złotych)</t>
  </si>
  <si>
    <t>Ilość w ramach zamówienia gwarantowanego *</t>
  </si>
  <si>
    <t>Ilość w ramach prawa opcji **</t>
  </si>
  <si>
    <t>Wartość zamówienia w ramach prawa opcji</t>
  </si>
  <si>
    <t>…………………………………………………………</t>
  </si>
  <si>
    <t>W cenie oferty zastosowano stawkę podatku VAT:</t>
  </si>
  <si>
    <t>……………………%</t>
  </si>
  <si>
    <t>RAZEM:</t>
  </si>
  <si>
    <t>x</t>
  </si>
  <si>
    <t>7=5*6</t>
  </si>
  <si>
    <t>9=5*8</t>
  </si>
  <si>
    <t>Wartość zamówienia gwarantowanego</t>
  </si>
  <si>
    <t xml:space="preserve">wymogiem Zamawiającego jest dostawa oryginalnego materiału. W pozostałych przypadkach Zamawiający dopuszcza dostawę materiałów zamiennych-równoważnych. </t>
  </si>
  <si>
    <t>Zamawiający dopuszcza możliwość zaoferowania materiałów równoważnych w każdym przypadku, z wyłączeniem pozycji wskazanych jako materiał oryginalny. W pozycjach opisanych jako "oryginał",</t>
  </si>
  <si>
    <t>UWAGA! Dokument należy sporządzić w formie elektronicznej (opatrzonej kwalifikowanym podpisem elektronicznym) albo w postaci elektronicznej opatrzonej podpisem zaufanym lub podpisem osobistym (e-dowód).</t>
  </si>
  <si>
    <t xml:space="preserve">Niniejszym oświadczam, że w cenie ofertowej uwzględnione zostały wszystkie koszty wykonania zamówienia i realizacji przyszłego świadczenia umownego. </t>
  </si>
  <si>
    <t xml:space="preserve">     (dane adresowe Wykonawcy)</t>
  </si>
  <si>
    <t>Wartość zamówienia razem (gwarantowane + opcja)</t>
  </si>
  <si>
    <t>10=7+9</t>
  </si>
  <si>
    <t>Słownie wartość brutto calego zamówienia (gwarantowane +opcja):</t>
  </si>
  <si>
    <t>Z-t-P/2/2026</t>
  </si>
  <si>
    <t>Załącznik nr 2 do umowy</t>
  </si>
  <si>
    <r>
      <rPr>
        <b/>
        <u/>
        <sz val="13"/>
        <color rgb="FFFF0000"/>
        <rFont val="Times New Roman"/>
        <family val="1"/>
        <charset val="238"/>
      </rPr>
      <t xml:space="preserve">UWAGA! </t>
    </r>
    <r>
      <rPr>
        <b/>
        <sz val="13"/>
        <color rgb="FFFF0000"/>
        <rFont val="Times New Roman"/>
        <family val="1"/>
        <charset val="238"/>
      </rPr>
      <t>NALEŻY WYPEŁNIĆ WYŁĄCZNIE KOLUMNY OZNACZONE W TABELI JAKO nr 4 i nr 5 (pozostałe kolumny zawierają formuły obliczające i nie należy dokonywać żadnych zmian)</t>
    </r>
  </si>
  <si>
    <t>* Ilość zamówienia gwarantowanego to szczegółowy wykaz materiałów, którego dostawa nastąpi nie później niż w ciągu 12 miesięcy od dnia podpisania umowy.</t>
  </si>
  <si>
    <t>** Ilość zamówienia w ramach prawa opcji została oszacowana przez Zamawiającego na podstawie przewidywanych potrzeb przez okres realizacji umowy. Zamawiający będzie dokonywał zamówienia spośród wymienionego asortymentu w ilościach wynikających z rzeczywistych potrzeb oraz możliwości finansowych (ilości podane w kolumnie 8 są jedynie szacunkowymi ilościami), przy założeniu, że wartość zamówienia w ramach opcji nie przekroczy wartości 100 % zamówienia gwarantowanego.</t>
  </si>
  <si>
    <t>Brak wypełnienia i określenia wartości chociażby w jednej pozycji wierszy tabeli Formularza cenowego powoduje odrzucenie oferty.</t>
  </si>
  <si>
    <r>
      <rPr>
        <sz val="12"/>
        <rFont val="Times New Roman"/>
        <family val="1"/>
        <charset val="238"/>
      </rPr>
      <t>Składając ofertę w postępowaniu prowadzonym w trybie podstawowym bez przeprowadzenia negocjacji na</t>
    </r>
    <r>
      <rPr>
        <b/>
        <i/>
        <sz val="12"/>
        <rFont val="Times New Roman"/>
        <family val="1"/>
        <charset val="238"/>
      </rPr>
      <t xml:space="preserve"> Sukcesywne dostawy oryginalnych lub kompatybilnych materiałów eksploatacyjnych do drukarek</t>
    </r>
    <r>
      <rPr>
        <sz val="12"/>
        <rFont val="Times New Roman"/>
        <family val="1"/>
        <charset val="238"/>
      </rPr>
      <t>, niniejszym oferuję dostawy niżej wymienionego przedmiotu zamówienia według następujących cen:</t>
    </r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</si>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</sst>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\ #,##0.00&quot; zł &quot;;\-#,##0.00&quot; zł &quot;;&quot; -&quot;#&quot; zł &quot;;@\ "/>
    <numFmt numFmtId="166" formatCode="_-* #,##0.00\ _z_ł_-;\-* #,##0.00\ _z_ł_-;_-* \-??\ _z_ł_-;_-@_-"/>
    <numFmt numFmtId="167" formatCode="_-* #,##0.00&quot; zł&quot;_-;\-* #,##0.00&quot; zł&quot;_-;_-* \-??&quot; zł&quot;_-;_-@_-"/>
    <numFmt numFmtId="168" formatCode="#,##0\ _z_ł"/>
    <numFmt numFmtId="169" formatCode="#,##0.00\ _z_ł"/>
  </numFmts>
  <fonts count="2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Mangal"/>
      <family val="2"/>
      <charset val="238"/>
    </font>
    <font>
      <sz val="11"/>
      <color indexed="8"/>
      <name val="Calibri"/>
      <family val="2"/>
      <charset val="1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u/>
      <sz val="13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u/>
      <sz val="11"/>
      <color theme="1"/>
      <name val="Garamond"/>
      <family val="1"/>
      <charset val="238"/>
    </font>
    <font>
      <b/>
      <i/>
      <sz val="12"/>
      <name val="Times New Roman"/>
      <family val="1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69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165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166" fontId="7" fillId="0" borderId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166" fontId="7" fillId="0" borderId="0" applyFill="0" applyBorder="0" applyAlignment="0" applyProtection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6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44" fontId="2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4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5" fillId="0" borderId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5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5" fillId="0" borderId="0"/>
    <xf numFmtId="0" fontId="3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8" fillId="0" borderId="0"/>
    <xf numFmtId="0" fontId="5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8" fillId="0" borderId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8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8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8" fillId="0" borderId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8" fillId="0" borderId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8" fillId="0" borderId="0"/>
    <xf numFmtId="0" fontId="5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0" fontId="5" fillId="0" borderId="0"/>
    <xf numFmtId="0" fontId="3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8" fillId="0" borderId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8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8" fillId="0" borderId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0" fontId="5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5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0" fontId="3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7" fontId="7" fillId="0" borderId="0" applyFill="0" applyBorder="0" applyAlignment="0" applyProtection="0"/>
    <xf numFmtId="166" fontId="7" fillId="0" borderId="0" applyFill="0" applyBorder="0" applyAlignment="0" applyProtection="0"/>
    <xf numFmtId="166" fontId="7" fillId="0" borderId="0" applyFill="0" applyBorder="0" applyAlignment="0" applyProtection="0"/>
    <xf numFmtId="0" fontId="6" fillId="0" borderId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167" fontId="7" fillId="0" borderId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</cellStyleXfs>
  <cellXfs count="78">
    <xf numFmtId="0" fontId="0" fillId="0" borderId="0" xfId="0"/>
    <xf numFmtId="0" fontId="9" fillId="2" borderId="1" xfId="0" applyFont="1" applyFill="1" applyBorder="1" applyAlignment="1" applyProtection="1">
      <alignment horizontal="center"/>
    </xf>
    <xf numFmtId="0" fontId="10" fillId="2" borderId="0" xfId="0" applyFont="1" applyFill="1" applyProtection="1">
      <protection locked="0"/>
    </xf>
    <xf numFmtId="0" fontId="9" fillId="2" borderId="0" xfId="0" applyFont="1" applyFill="1" applyAlignment="1" applyProtection="1">
      <alignment wrapText="1"/>
      <protection locked="0"/>
    </xf>
    <xf numFmtId="0" fontId="9" fillId="2" borderId="0" xfId="0" applyFont="1" applyFill="1" applyAlignment="1" applyProtection="1">
      <alignment vertical="center"/>
      <protection locked="0"/>
    </xf>
    <xf numFmtId="0" fontId="9" fillId="2" borderId="0" xfId="0" applyFont="1" applyFill="1" applyProtection="1">
      <protection locked="0"/>
    </xf>
    <xf numFmtId="0" fontId="9" fillId="2" borderId="0" xfId="0" applyFont="1" applyFill="1" applyAlignment="1" applyProtection="1">
      <alignment horizontal="right"/>
      <protection locked="0"/>
    </xf>
    <xf numFmtId="0" fontId="9" fillId="2" borderId="0" xfId="0" applyFont="1" applyFill="1" applyAlignment="1" applyProtection="1">
      <alignment horizontal="right" vertical="center"/>
      <protection locked="0"/>
    </xf>
    <xf numFmtId="0" fontId="16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8" fillId="2" borderId="0" xfId="0" applyFont="1" applyFill="1" applyAlignment="1" applyProtection="1">
      <alignment horizontal="right"/>
      <protection locked="0"/>
    </xf>
    <xf numFmtId="0" fontId="17" fillId="2" borderId="0" xfId="0" applyFont="1" applyFill="1" applyAlignment="1" applyProtection="1">
      <alignment horizontal="left"/>
      <protection locked="0"/>
    </xf>
    <xf numFmtId="0" fontId="13" fillId="2" borderId="0" xfId="0" applyFont="1" applyFill="1" applyAlignment="1" applyProtection="1">
      <alignment horizontal="right"/>
      <protection locked="0"/>
    </xf>
    <xf numFmtId="0" fontId="14" fillId="2" borderId="1" xfId="3" applyFont="1" applyFill="1" applyBorder="1" applyAlignment="1" applyProtection="1">
      <alignment horizontal="center" vertical="center" wrapText="1"/>
      <protection locked="0"/>
    </xf>
    <xf numFmtId="0" fontId="14" fillId="3" borderId="1" xfId="3" applyFont="1" applyFill="1" applyBorder="1" applyAlignment="1" applyProtection="1">
      <alignment horizontal="center" vertical="center" wrapText="1"/>
      <protection locked="0"/>
    </xf>
    <xf numFmtId="4" fontId="14" fillId="2" borderId="1" xfId="3" applyNumberFormat="1" applyFont="1" applyFill="1" applyBorder="1" applyAlignment="1" applyProtection="1">
      <alignment horizontal="center" vertical="center" wrapText="1"/>
      <protection locked="0"/>
    </xf>
    <xf numFmtId="168" fontId="21" fillId="2" borderId="1" xfId="3" applyNumberFormat="1" applyFont="1" applyFill="1" applyBorder="1" applyAlignment="1" applyProtection="1">
      <alignment horizontal="center" vertical="center" wrapText="1"/>
      <protection locked="0"/>
    </xf>
    <xf numFmtId="168" fontId="21" fillId="3" borderId="1" xfId="3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3" applyFont="1" applyFill="1" applyBorder="1" applyAlignment="1" applyProtection="1">
      <alignment horizontal="center"/>
      <protection locked="0"/>
    </xf>
    <xf numFmtId="0" fontId="9" fillId="2" borderId="1" xfId="3" applyFont="1" applyFill="1" applyBorder="1" applyAlignment="1" applyProtection="1">
      <alignment vertical="center" wrapText="1"/>
      <protection locked="0"/>
    </xf>
    <xf numFmtId="0" fontId="9" fillId="2" borderId="1" xfId="3" applyFont="1" applyFill="1" applyBorder="1" applyAlignment="1" applyProtection="1">
      <alignment horizontal="left" vertical="center"/>
      <protection locked="0"/>
    </xf>
    <xf numFmtId="0" fontId="9" fillId="3" borderId="1" xfId="3" applyFont="1" applyFill="1" applyBorder="1" applyAlignment="1" applyProtection="1">
      <alignment horizontal="center"/>
      <protection locked="0"/>
    </xf>
    <xf numFmtId="169" fontId="9" fillId="3" borderId="1" xfId="3" applyNumberFormat="1" applyFont="1" applyFill="1" applyBorder="1" applyAlignment="1" applyProtection="1">
      <alignment horizontal="right"/>
      <protection locked="0"/>
    </xf>
    <xf numFmtId="0" fontId="11" fillId="0" borderId="1" xfId="2257" applyFont="1" applyBorder="1" applyAlignment="1" applyProtection="1">
      <alignment vertical="center" wrapText="1"/>
      <protection locked="0"/>
    </xf>
    <xf numFmtId="0" fontId="12" fillId="0" borderId="1" xfId="2257" applyFont="1" applyBorder="1" applyAlignment="1" applyProtection="1">
      <alignment horizontal="left" vertical="center"/>
      <protection locked="0"/>
    </xf>
    <xf numFmtId="0" fontId="12" fillId="3" borderId="1" xfId="2257" applyFont="1" applyFill="1" applyBorder="1" applyAlignment="1" applyProtection="1">
      <alignment horizontal="center"/>
      <protection locked="0"/>
    </xf>
    <xf numFmtId="169" fontId="12" fillId="3" borderId="1" xfId="2257" applyNumberFormat="1" applyFont="1" applyFill="1" applyBorder="1" applyAlignment="1" applyProtection="1">
      <alignment horizontal="right"/>
      <protection locked="0"/>
    </xf>
    <xf numFmtId="0" fontId="9" fillId="2" borderId="1" xfId="0" applyFont="1" applyFill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9" fillId="3" borderId="1" xfId="0" applyFont="1" applyFill="1" applyBorder="1" applyAlignment="1" applyProtection="1">
      <alignment horizontal="center"/>
      <protection locked="0"/>
    </xf>
    <xf numFmtId="169" fontId="9" fillId="3" borderId="1" xfId="0" applyNumberFormat="1" applyFont="1" applyFill="1" applyBorder="1" applyAlignment="1" applyProtection="1">
      <alignment horizontal="right"/>
      <protection locked="0"/>
    </xf>
    <xf numFmtId="0" fontId="9" fillId="2" borderId="1" xfId="5" applyFont="1" applyFill="1" applyBorder="1" applyAlignment="1" applyProtection="1">
      <alignment vertical="center" wrapText="1"/>
      <protection locked="0"/>
    </xf>
    <xf numFmtId="0" fontId="9" fillId="2" borderId="1" xfId="5" applyFont="1" applyFill="1" applyBorder="1" applyAlignment="1" applyProtection="1">
      <alignment horizontal="left" vertical="center" wrapText="1"/>
      <protection locked="0"/>
    </xf>
    <xf numFmtId="0" fontId="9" fillId="3" borderId="1" xfId="5" applyFont="1" applyFill="1" applyBorder="1" applyAlignment="1" applyProtection="1">
      <alignment horizontal="center" vertical="top" wrapText="1"/>
      <protection locked="0"/>
    </xf>
    <xf numFmtId="169" fontId="9" fillId="3" borderId="1" xfId="5" applyNumberFormat="1" applyFont="1" applyFill="1" applyBorder="1" applyAlignment="1" applyProtection="1">
      <alignment horizontal="right" vertical="top" wrapText="1"/>
      <protection locked="0"/>
    </xf>
    <xf numFmtId="0" fontId="9" fillId="2" borderId="1" xfId="6" applyFont="1" applyFill="1" applyBorder="1" applyAlignment="1" applyProtection="1">
      <alignment vertical="center" wrapText="1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2" fillId="2" borderId="1" xfId="7" applyFont="1" applyFill="1" applyBorder="1" applyAlignment="1" applyProtection="1">
      <alignment horizontal="left" vertical="center"/>
      <protection locked="0"/>
    </xf>
    <xf numFmtId="0" fontId="12" fillId="3" borderId="1" xfId="7" applyFont="1" applyFill="1" applyBorder="1" applyAlignment="1" applyProtection="1">
      <alignment horizontal="center"/>
      <protection locked="0"/>
    </xf>
    <xf numFmtId="169" fontId="12" fillId="3" borderId="1" xfId="7" applyNumberFormat="1" applyFont="1" applyFill="1" applyBorder="1" applyAlignment="1" applyProtection="1">
      <alignment horizontal="right"/>
      <protection locked="0"/>
    </xf>
    <xf numFmtId="0" fontId="12" fillId="2" borderId="1" xfId="8" applyFont="1" applyFill="1" applyBorder="1" applyAlignment="1" applyProtection="1">
      <alignment horizontal="left" vertical="center" wrapText="1"/>
      <protection locked="0"/>
    </xf>
    <xf numFmtId="0" fontId="12" fillId="3" borderId="1" xfId="8" applyFont="1" applyFill="1" applyBorder="1" applyAlignment="1" applyProtection="1">
      <alignment horizontal="center" vertical="top" wrapText="1"/>
      <protection locked="0"/>
    </xf>
    <xf numFmtId="169" fontId="12" fillId="3" borderId="1" xfId="8" applyNumberFormat="1" applyFont="1" applyFill="1" applyBorder="1" applyAlignment="1" applyProtection="1">
      <alignment horizontal="right" vertical="top" wrapText="1"/>
      <protection locked="0"/>
    </xf>
    <xf numFmtId="0" fontId="12" fillId="2" borderId="1" xfId="9" applyFont="1" applyFill="1" applyBorder="1" applyAlignment="1" applyProtection="1">
      <alignment horizontal="left" vertical="center"/>
      <protection locked="0"/>
    </xf>
    <xf numFmtId="0" fontId="12" fillId="3" borderId="1" xfId="9" applyFont="1" applyFill="1" applyBorder="1" applyAlignment="1" applyProtection="1">
      <alignment horizontal="center"/>
      <protection locked="0"/>
    </xf>
    <xf numFmtId="169" fontId="12" fillId="3" borderId="1" xfId="9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left" vertical="center"/>
      <protection locked="0"/>
    </xf>
    <xf numFmtId="0" fontId="12" fillId="3" borderId="1" xfId="0" applyFont="1" applyFill="1" applyBorder="1" applyAlignment="1" applyProtection="1">
      <alignment horizontal="center"/>
      <protection locked="0"/>
    </xf>
    <xf numFmtId="169" fontId="12" fillId="3" borderId="1" xfId="0" applyNumberFormat="1" applyFont="1" applyFill="1" applyBorder="1" applyAlignment="1" applyProtection="1">
      <alignment horizontal="right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169" fontId="10" fillId="2" borderId="1" xfId="3" applyNumberFormat="1" applyFont="1" applyFill="1" applyBorder="1" applyAlignment="1" applyProtection="1">
      <alignment horizontal="right"/>
      <protection locked="0"/>
    </xf>
    <xf numFmtId="169" fontId="10" fillId="2" borderId="1" xfId="0" applyNumberFormat="1" applyFont="1" applyFill="1" applyBorder="1" applyAlignment="1" applyProtection="1">
      <alignment horizontal="center"/>
      <protection locked="0"/>
    </xf>
    <xf numFmtId="0" fontId="9" fillId="2" borderId="0" xfId="3" applyFont="1" applyFill="1" applyAlignment="1" applyProtection="1">
      <alignment horizontal="center"/>
      <protection locked="0"/>
    </xf>
    <xf numFmtId="0" fontId="9" fillId="2" borderId="0" xfId="3" applyFont="1" applyFill="1" applyAlignment="1" applyProtection="1">
      <alignment horizontal="left" wrapText="1"/>
      <protection locked="0"/>
    </xf>
    <xf numFmtId="0" fontId="9" fillId="2" borderId="0" xfId="3" applyFont="1" applyFill="1" applyAlignment="1" applyProtection="1">
      <alignment horizontal="center" vertical="center"/>
      <protection locked="0"/>
    </xf>
    <xf numFmtId="169" fontId="9" fillId="2" borderId="0" xfId="3" applyNumberFormat="1" applyFont="1" applyFill="1" applyAlignment="1" applyProtection="1">
      <alignment horizontal="right"/>
      <protection locked="0"/>
    </xf>
    <xf numFmtId="0" fontId="9" fillId="2" borderId="0" xfId="0" applyFont="1" applyFill="1" applyAlignment="1" applyProtection="1">
      <alignment horizontal="center"/>
      <protection locked="0"/>
    </xf>
    <xf numFmtId="169" fontId="9" fillId="2" borderId="0" xfId="0" applyNumberFormat="1" applyFont="1" applyFill="1" applyProtection="1">
      <protection locked="0"/>
    </xf>
    <xf numFmtId="169" fontId="9" fillId="2" borderId="0" xfId="0" applyNumberFormat="1" applyFont="1" applyFill="1" applyAlignment="1" applyProtection="1">
      <alignment horizontal="right"/>
      <protection locked="0"/>
    </xf>
    <xf numFmtId="0" fontId="22" fillId="4" borderId="0" xfId="0" applyFont="1" applyFill="1" applyProtection="1">
      <protection locked="0"/>
    </xf>
    <xf numFmtId="0" fontId="9" fillId="4" borderId="0" xfId="0" applyFont="1" applyFill="1" applyAlignment="1" applyProtection="1">
      <alignment wrapText="1"/>
      <protection locked="0"/>
    </xf>
    <xf numFmtId="0" fontId="9" fillId="4" borderId="0" xfId="0" applyFont="1" applyFill="1" applyAlignment="1" applyProtection="1">
      <alignment vertical="center"/>
      <protection locked="0"/>
    </xf>
    <xf numFmtId="0" fontId="9" fillId="4" borderId="0" xfId="0" applyFont="1" applyFill="1" applyProtection="1">
      <protection locked="0"/>
    </xf>
    <xf numFmtId="0" fontId="9" fillId="4" borderId="0" xfId="0" applyFont="1" applyFill="1" applyAlignment="1" applyProtection="1">
      <alignment horizontal="right"/>
      <protection locked="0"/>
    </xf>
    <xf numFmtId="169" fontId="9" fillId="2" borderId="1" xfId="0" applyNumberFormat="1" applyFont="1" applyFill="1" applyBorder="1" applyProtection="1"/>
    <xf numFmtId="169" fontId="9" fillId="2" borderId="1" xfId="0" applyNumberFormat="1" applyFont="1" applyFill="1" applyBorder="1" applyAlignment="1" applyProtection="1">
      <alignment horizontal="right"/>
    </xf>
    <xf numFmtId="0" fontId="9" fillId="2" borderId="0" xfId="0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center" vertical="center" wrapText="1"/>
      <protection locked="0"/>
    </xf>
    <xf numFmtId="0" fontId="10" fillId="2" borderId="0" xfId="0" applyFont="1" applyFill="1" applyAlignment="1" applyProtection="1">
      <alignment horizontal="left" wrapText="1"/>
      <protection locked="0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9" fillId="2" borderId="0" xfId="0" applyFont="1" applyFill="1" applyAlignment="1" applyProtection="1">
      <alignment horizontal="left"/>
      <protection locked="0"/>
    </xf>
    <xf numFmtId="0" fontId="10" fillId="2" borderId="0" xfId="0" applyFont="1" applyFill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 applyProtection="1">
      <alignment horizontal="center" vertical="center" wrapText="1"/>
      <protection locked="0"/>
    </xf>
    <xf numFmtId="0" fontId="10" fillId="2" borderId="2" xfId="3" applyFont="1" applyFill="1" applyBorder="1" applyAlignment="1" applyProtection="1">
      <alignment horizontal="center"/>
      <protection locked="0"/>
    </xf>
    <xf numFmtId="0" fontId="10" fillId="2" borderId="3" xfId="3" applyFont="1" applyFill="1" applyBorder="1" applyAlignment="1" applyProtection="1">
      <alignment horizontal="center"/>
      <protection locked="0"/>
    </xf>
    <xf numFmtId="0" fontId="10" fillId="2" borderId="4" xfId="3" applyFont="1" applyFill="1" applyBorder="1" applyAlignment="1" applyProtection="1">
      <alignment horizontal="center"/>
      <protection locked="0"/>
    </xf>
  </cellXfs>
  <cellStyles count="2269">
    <cellStyle name="Dziesiętny 2" xfId="14" xr:uid="{00000000-0005-0000-0000-000000000000}"/>
    <cellStyle name="Dziesiętny 2 10" xfId="1190" xr:uid="{00000000-0005-0000-0000-000001000000}"/>
    <cellStyle name="Dziesiętny 2 11" xfId="1966" xr:uid="{00000000-0005-0000-0000-000002000000}"/>
    <cellStyle name="Dziesiętny 2 12" xfId="2146" xr:uid="{00000000-0005-0000-0000-000003000000}"/>
    <cellStyle name="Dziesiętny 2 2" xfId="72" xr:uid="{00000000-0005-0000-0000-000004000000}"/>
    <cellStyle name="Dziesiętny 2 2 2" xfId="127" xr:uid="{00000000-0005-0000-0000-000005000000}"/>
    <cellStyle name="Dziesiętny 2 2 2 2" xfId="312" xr:uid="{00000000-0005-0000-0000-000006000000}"/>
    <cellStyle name="Dziesiętny 2 2 2 2 2" xfId="365" xr:uid="{00000000-0005-0000-0000-000007000000}"/>
    <cellStyle name="Dziesiętny 2 2 2 2 3" xfId="1073" xr:uid="{00000000-0005-0000-0000-000008000000}"/>
    <cellStyle name="Dziesiętny 2 2 2 2 4" xfId="1193" xr:uid="{00000000-0005-0000-0000-000009000000}"/>
    <cellStyle name="Dziesiętny 2 2 2 2 5" xfId="1962" xr:uid="{00000000-0005-0000-0000-00000A000000}"/>
    <cellStyle name="Dziesiętny 2 2 2 2 6" xfId="2143" xr:uid="{00000000-0005-0000-0000-00000B000000}"/>
    <cellStyle name="Dziesiętny 2 2 2 3" xfId="1020" xr:uid="{00000000-0005-0000-0000-00000C000000}"/>
    <cellStyle name="Dziesiętny 2 2 2 3 2" xfId="1194" xr:uid="{00000000-0005-0000-0000-00000D000000}"/>
    <cellStyle name="Dziesiętny 2 2 2 3 3" xfId="1959" xr:uid="{00000000-0005-0000-0000-00000E000000}"/>
    <cellStyle name="Dziesiętny 2 2 2 3 4" xfId="2140" xr:uid="{00000000-0005-0000-0000-00000F000000}"/>
    <cellStyle name="Dziesiętny 2 2 3" xfId="375" xr:uid="{00000000-0005-0000-0000-000010000000}"/>
    <cellStyle name="Dziesiętny 2 2 4" xfId="493" xr:uid="{00000000-0005-0000-0000-000011000000}"/>
    <cellStyle name="Dziesiętny 2 2 5" xfId="611" xr:uid="{00000000-0005-0000-0000-000012000000}"/>
    <cellStyle name="Dziesiętny 2 2 6" xfId="837" xr:uid="{00000000-0005-0000-0000-000013000000}"/>
    <cellStyle name="Dziesiętny 2 2 7" xfId="1191" xr:uid="{00000000-0005-0000-0000-000014000000}"/>
    <cellStyle name="Dziesiętny 2 2 8" xfId="1965" xr:uid="{00000000-0005-0000-0000-000015000000}"/>
    <cellStyle name="Dziesiętny 2 2 9" xfId="2145" xr:uid="{00000000-0005-0000-0000-000016000000}"/>
    <cellStyle name="Dziesiętny 2 3" xfId="82" xr:uid="{00000000-0005-0000-0000-000017000000}"/>
    <cellStyle name="Dziesiętny 2 3 2" xfId="128" xr:uid="{00000000-0005-0000-0000-000018000000}"/>
    <cellStyle name="Dziesiętny 2 3 2 2" xfId="323" xr:uid="{00000000-0005-0000-0000-000019000000}"/>
    <cellStyle name="Dziesiętny 2 3 2 2 2" xfId="366" xr:uid="{00000000-0005-0000-0000-00001A000000}"/>
    <cellStyle name="Dziesiętny 2 3 2 2 3" xfId="1074" xr:uid="{00000000-0005-0000-0000-00001B000000}"/>
    <cellStyle name="Dziesiętny 2 3 2 2 4" xfId="1198" xr:uid="{00000000-0005-0000-0000-00001C000000}"/>
    <cellStyle name="Dziesiętny 2 3 2 2 5" xfId="1953" xr:uid="{00000000-0005-0000-0000-00001D000000}"/>
    <cellStyle name="Dziesiętny 2 3 2 2 6" xfId="2135" xr:uid="{00000000-0005-0000-0000-00001E000000}"/>
    <cellStyle name="Dziesiętny 2 3 2 3" xfId="1031" xr:uid="{00000000-0005-0000-0000-00001F000000}"/>
    <cellStyle name="Dziesiętny 2 3 2 3 2" xfId="1200" xr:uid="{00000000-0005-0000-0000-000020000000}"/>
    <cellStyle name="Dziesiętny 2 3 2 3 3" xfId="1951" xr:uid="{00000000-0005-0000-0000-000021000000}"/>
    <cellStyle name="Dziesiętny 2 3 2 3 4" xfId="2134" xr:uid="{00000000-0005-0000-0000-000022000000}"/>
    <cellStyle name="Dziesiętny 2 3 3" xfId="484" xr:uid="{00000000-0005-0000-0000-000023000000}"/>
    <cellStyle name="Dziesiętny 2 3 4" xfId="602" xr:uid="{00000000-0005-0000-0000-000024000000}"/>
    <cellStyle name="Dziesiętny 2 3 5" xfId="721" xr:uid="{00000000-0005-0000-0000-000025000000}"/>
    <cellStyle name="Dziesiętny 2 3 6" xfId="838" xr:uid="{00000000-0005-0000-0000-000026000000}"/>
    <cellStyle name="Dziesiętny 2 3 7" xfId="1197" xr:uid="{00000000-0005-0000-0000-000027000000}"/>
    <cellStyle name="Dziesiętny 2 3 8" xfId="1956" xr:uid="{00000000-0005-0000-0000-000028000000}"/>
    <cellStyle name="Dziesiętny 2 3 9" xfId="2138" xr:uid="{00000000-0005-0000-0000-000029000000}"/>
    <cellStyle name="Dziesiętny 2 4" xfId="91" xr:uid="{00000000-0005-0000-0000-00002A000000}"/>
    <cellStyle name="Dziesiętny 2 4 2" xfId="129" xr:uid="{00000000-0005-0000-0000-00002B000000}"/>
    <cellStyle name="Dziesiętny 2 4 2 2" xfId="332" xr:uid="{00000000-0005-0000-0000-00002C000000}"/>
    <cellStyle name="Dziesiętny 2 4 2 2 2" xfId="367" xr:uid="{00000000-0005-0000-0000-00002D000000}"/>
    <cellStyle name="Dziesiętny 2 4 2 2 3" xfId="1075" xr:uid="{00000000-0005-0000-0000-00002E000000}"/>
    <cellStyle name="Dziesiętny 2 4 2 2 4" xfId="1206" xr:uid="{00000000-0005-0000-0000-00002F000000}"/>
    <cellStyle name="Dziesiętny 2 4 2 2 5" xfId="1944" xr:uid="{00000000-0005-0000-0000-000030000000}"/>
    <cellStyle name="Dziesiętny 2 4 2 2 6" xfId="2129" xr:uid="{00000000-0005-0000-0000-000031000000}"/>
    <cellStyle name="Dziesiętny 2 4 2 3" xfId="1040" xr:uid="{00000000-0005-0000-0000-000032000000}"/>
    <cellStyle name="Dziesiętny 2 4 2 3 2" xfId="1207" xr:uid="{00000000-0005-0000-0000-000033000000}"/>
    <cellStyle name="Dziesiętny 2 4 2 3 3" xfId="1941" xr:uid="{00000000-0005-0000-0000-000034000000}"/>
    <cellStyle name="Dziesiętny 2 4 2 3 4" xfId="2126" xr:uid="{00000000-0005-0000-0000-000035000000}"/>
    <cellStyle name="Dziesiętny 2 4 3" xfId="485" xr:uid="{00000000-0005-0000-0000-000036000000}"/>
    <cellStyle name="Dziesiętny 2 4 4" xfId="603" xr:uid="{00000000-0005-0000-0000-000037000000}"/>
    <cellStyle name="Dziesiętny 2 4 5" xfId="722" xr:uid="{00000000-0005-0000-0000-000038000000}"/>
    <cellStyle name="Dziesiętny 2 4 6" xfId="839" xr:uid="{00000000-0005-0000-0000-000039000000}"/>
    <cellStyle name="Dziesiętny 2 4 7" xfId="1204" xr:uid="{00000000-0005-0000-0000-00003A000000}"/>
    <cellStyle name="Dziesiętny 2 4 8" xfId="1946" xr:uid="{00000000-0005-0000-0000-00003B000000}"/>
    <cellStyle name="Dziesiętny 2 4 9" xfId="2130" xr:uid="{00000000-0005-0000-0000-00003C000000}"/>
    <cellStyle name="Dziesiętny 2 5" xfId="126" xr:uid="{00000000-0005-0000-0000-00003D000000}"/>
    <cellStyle name="Dziesiętny 2 5 2" xfId="253" xr:uid="{00000000-0005-0000-0000-00003E000000}"/>
    <cellStyle name="Dziesiętny 2 5 2 2" xfId="364" xr:uid="{00000000-0005-0000-0000-00003F000000}"/>
    <cellStyle name="Dziesiętny 2 5 2 3" xfId="1072" xr:uid="{00000000-0005-0000-0000-000040000000}"/>
    <cellStyle name="Dziesiętny 2 5 2 4" xfId="1210" xr:uid="{00000000-0005-0000-0000-000041000000}"/>
    <cellStyle name="Dziesiętny 2 5 2 5" xfId="1937" xr:uid="{00000000-0005-0000-0000-000042000000}"/>
    <cellStyle name="Dziesiętny 2 5 2 6" xfId="2123" xr:uid="{00000000-0005-0000-0000-000043000000}"/>
    <cellStyle name="Dziesiętny 2 5 3" xfId="961" xr:uid="{00000000-0005-0000-0000-000044000000}"/>
    <cellStyle name="Dziesiętny 2 5 3 2" xfId="1212" xr:uid="{00000000-0005-0000-0000-000045000000}"/>
    <cellStyle name="Dziesiętny 2 5 3 3" xfId="1933" xr:uid="{00000000-0005-0000-0000-000046000000}"/>
    <cellStyle name="Dziesiętny 2 5 3 4" xfId="2120" xr:uid="{00000000-0005-0000-0000-000047000000}"/>
    <cellStyle name="Dziesiętny 2 6" xfId="388" xr:uid="{00000000-0005-0000-0000-000048000000}"/>
    <cellStyle name="Dziesiętny 2 7" xfId="506" xr:uid="{00000000-0005-0000-0000-000049000000}"/>
    <cellStyle name="Dziesiętny 2 8" xfId="624" xr:uid="{00000000-0005-0000-0000-00004A000000}"/>
    <cellStyle name="Dziesiętny 2 9" xfId="248" xr:uid="{00000000-0005-0000-0000-00004B000000}"/>
    <cellStyle name="Excel Built-in Normal" xfId="4" xr:uid="{00000000-0005-0000-0000-00004C000000}"/>
    <cellStyle name="Normalny" xfId="0" builtinId="0"/>
    <cellStyle name="Normalny 10" xfId="7" xr:uid="{00000000-0005-0000-0000-00004E000000}"/>
    <cellStyle name="Normalny 10 2" xfId="130" xr:uid="{00000000-0005-0000-0000-00004F000000}"/>
    <cellStyle name="Normalny 10 2 2" xfId="294" xr:uid="{00000000-0005-0000-0000-000050000000}"/>
    <cellStyle name="Normalny 10 2 2 2" xfId="368" xr:uid="{00000000-0005-0000-0000-000051000000}"/>
    <cellStyle name="Normalny 10 2 2 3" xfId="1076" xr:uid="{00000000-0005-0000-0000-000052000000}"/>
    <cellStyle name="Normalny 10 2 2 4" xfId="1217" xr:uid="{00000000-0005-0000-0000-000053000000}"/>
    <cellStyle name="Normalny 10 2 2 5" xfId="1927" xr:uid="{00000000-0005-0000-0000-000054000000}"/>
    <cellStyle name="Normalny 10 2 2 6" xfId="2115" xr:uid="{00000000-0005-0000-0000-000055000000}"/>
    <cellStyle name="Normalny 10 2 3" xfId="1002" xr:uid="{00000000-0005-0000-0000-000056000000}"/>
    <cellStyle name="Normalny 10 2 3 2" xfId="1219" xr:uid="{00000000-0005-0000-0000-000057000000}"/>
    <cellStyle name="Normalny 10 2 3 3" xfId="1924" xr:uid="{00000000-0005-0000-0000-000058000000}"/>
    <cellStyle name="Normalny 10 2 3 4" xfId="2113" xr:uid="{00000000-0005-0000-0000-000059000000}"/>
    <cellStyle name="Normalny 10 3" xfId="486" xr:uid="{00000000-0005-0000-0000-00005A000000}"/>
    <cellStyle name="Normalny 10 4" xfId="604" xr:uid="{00000000-0005-0000-0000-00005B000000}"/>
    <cellStyle name="Normalny 10 5" xfId="723" xr:uid="{00000000-0005-0000-0000-00005C000000}"/>
    <cellStyle name="Normalny 10 6" xfId="840" xr:uid="{00000000-0005-0000-0000-00005D000000}"/>
    <cellStyle name="Normalny 10 7" xfId="1216" xr:uid="{00000000-0005-0000-0000-00005E000000}"/>
    <cellStyle name="Normalny 10 8" xfId="1929" xr:uid="{00000000-0005-0000-0000-00005F000000}"/>
    <cellStyle name="Normalny 10 9" xfId="2117" xr:uid="{00000000-0005-0000-0000-000060000000}"/>
    <cellStyle name="Normalny 11" xfId="60" xr:uid="{00000000-0005-0000-0000-000061000000}"/>
    <cellStyle name="Normalny 11 2" xfId="131" xr:uid="{00000000-0005-0000-0000-000062000000}"/>
    <cellStyle name="Normalny 11 2 2" xfId="300" xr:uid="{00000000-0005-0000-0000-000063000000}"/>
    <cellStyle name="Normalny 11 2 2 2" xfId="369" xr:uid="{00000000-0005-0000-0000-000064000000}"/>
    <cellStyle name="Normalny 11 2 2 3" xfId="1077" xr:uid="{00000000-0005-0000-0000-000065000000}"/>
    <cellStyle name="Normalny 11 2 2 4" xfId="1224" xr:uid="{00000000-0005-0000-0000-000066000000}"/>
    <cellStyle name="Normalny 11 2 2 5" xfId="1917" xr:uid="{00000000-0005-0000-0000-000067000000}"/>
    <cellStyle name="Normalny 11 2 2 6" xfId="2108" xr:uid="{00000000-0005-0000-0000-000068000000}"/>
    <cellStyle name="Normalny 11 2 3" xfId="1008" xr:uid="{00000000-0005-0000-0000-000069000000}"/>
    <cellStyle name="Normalny 11 2 3 2" xfId="1225" xr:uid="{00000000-0005-0000-0000-00006A000000}"/>
    <cellStyle name="Normalny 11 2 3 3" xfId="1914" xr:uid="{00000000-0005-0000-0000-00006B000000}"/>
    <cellStyle name="Normalny 11 2 3 4" xfId="2105" xr:uid="{00000000-0005-0000-0000-00006C000000}"/>
    <cellStyle name="Normalny 11 3" xfId="487" xr:uid="{00000000-0005-0000-0000-00006D000000}"/>
    <cellStyle name="Normalny 11 4" xfId="605" xr:uid="{00000000-0005-0000-0000-00006E000000}"/>
    <cellStyle name="Normalny 11 5" xfId="724" xr:uid="{00000000-0005-0000-0000-00006F000000}"/>
    <cellStyle name="Normalny 11 6" xfId="841" xr:uid="{00000000-0005-0000-0000-000070000000}"/>
    <cellStyle name="Normalny 11 7" xfId="1223" xr:uid="{00000000-0005-0000-0000-000071000000}"/>
    <cellStyle name="Normalny 11 8" xfId="1919" xr:uid="{00000000-0005-0000-0000-000072000000}"/>
    <cellStyle name="Normalny 11 9" xfId="2110" xr:uid="{00000000-0005-0000-0000-000073000000}"/>
    <cellStyle name="Normalny 12" xfId="85" xr:uid="{00000000-0005-0000-0000-000074000000}"/>
    <cellStyle name="Normalny 12 2" xfId="132" xr:uid="{00000000-0005-0000-0000-000075000000}"/>
    <cellStyle name="Normalny 12 2 2" xfId="326" xr:uid="{00000000-0005-0000-0000-000076000000}"/>
    <cellStyle name="Normalny 12 2 2 2" xfId="370" xr:uid="{00000000-0005-0000-0000-000077000000}"/>
    <cellStyle name="Normalny 12 2 2 3" xfId="1078" xr:uid="{00000000-0005-0000-0000-000078000000}"/>
    <cellStyle name="Normalny 12 2 2 4" xfId="1231" xr:uid="{00000000-0005-0000-0000-000079000000}"/>
    <cellStyle name="Normalny 12 2 2 5" xfId="1907" xr:uid="{00000000-0005-0000-0000-00007A000000}"/>
    <cellStyle name="Normalny 12 2 2 6" xfId="2100" xr:uid="{00000000-0005-0000-0000-00007B000000}"/>
    <cellStyle name="Normalny 12 2 3" xfId="1034" xr:uid="{00000000-0005-0000-0000-00007C000000}"/>
    <cellStyle name="Normalny 12 2 3 2" xfId="1233" xr:uid="{00000000-0005-0000-0000-00007D000000}"/>
    <cellStyle name="Normalny 12 2 3 3" xfId="1905" xr:uid="{00000000-0005-0000-0000-00007E000000}"/>
    <cellStyle name="Normalny 12 2 3 4" xfId="2099" xr:uid="{00000000-0005-0000-0000-00007F000000}"/>
    <cellStyle name="Normalny 12 3" xfId="488" xr:uid="{00000000-0005-0000-0000-000080000000}"/>
    <cellStyle name="Normalny 12 4" xfId="606" xr:uid="{00000000-0005-0000-0000-000081000000}"/>
    <cellStyle name="Normalny 12 5" xfId="725" xr:uid="{00000000-0005-0000-0000-000082000000}"/>
    <cellStyle name="Normalny 12 6" xfId="842" xr:uid="{00000000-0005-0000-0000-000083000000}"/>
    <cellStyle name="Normalny 12 7" xfId="1229" xr:uid="{00000000-0005-0000-0000-000084000000}"/>
    <cellStyle name="Normalny 12 8" xfId="1911" xr:uid="{00000000-0005-0000-0000-000085000000}"/>
    <cellStyle name="Normalny 12 9" xfId="2103" xr:uid="{00000000-0005-0000-0000-000086000000}"/>
    <cellStyle name="Normalny 13" xfId="95" xr:uid="{00000000-0005-0000-0000-000087000000}"/>
    <cellStyle name="Normalny 13 2" xfId="133" xr:uid="{00000000-0005-0000-0000-000088000000}"/>
    <cellStyle name="Normalny 13 2 2" xfId="336" xr:uid="{00000000-0005-0000-0000-000089000000}"/>
    <cellStyle name="Normalny 13 2 2 2" xfId="371" xr:uid="{00000000-0005-0000-0000-00008A000000}"/>
    <cellStyle name="Normalny 13 2 2 3" xfId="1079" xr:uid="{00000000-0005-0000-0000-00008B000000}"/>
    <cellStyle name="Normalny 13 2 2 4" xfId="1237" xr:uid="{00000000-0005-0000-0000-00008C000000}"/>
    <cellStyle name="Normalny 13 2 2 5" xfId="1899" xr:uid="{00000000-0005-0000-0000-00008D000000}"/>
    <cellStyle name="Normalny 13 2 2 6" xfId="2094" xr:uid="{00000000-0005-0000-0000-00008E000000}"/>
    <cellStyle name="Normalny 13 2 3" xfId="1044" xr:uid="{00000000-0005-0000-0000-00008F000000}"/>
    <cellStyle name="Normalny 13 2 3 2" xfId="1238" xr:uid="{00000000-0005-0000-0000-000090000000}"/>
    <cellStyle name="Normalny 13 2 3 3" xfId="1896" xr:uid="{00000000-0005-0000-0000-000091000000}"/>
    <cellStyle name="Normalny 13 2 3 4" xfId="2091" xr:uid="{00000000-0005-0000-0000-000092000000}"/>
    <cellStyle name="Normalny 13 3" xfId="489" xr:uid="{00000000-0005-0000-0000-000093000000}"/>
    <cellStyle name="Normalny 13 4" xfId="607" xr:uid="{00000000-0005-0000-0000-000094000000}"/>
    <cellStyle name="Normalny 13 5" xfId="726" xr:uid="{00000000-0005-0000-0000-000095000000}"/>
    <cellStyle name="Normalny 13 6" xfId="843" xr:uid="{00000000-0005-0000-0000-000096000000}"/>
    <cellStyle name="Normalny 13 7" xfId="1235" xr:uid="{00000000-0005-0000-0000-000097000000}"/>
    <cellStyle name="Normalny 13 8" xfId="1901" xr:uid="{00000000-0005-0000-0000-000098000000}"/>
    <cellStyle name="Normalny 13 9" xfId="2095" xr:uid="{00000000-0005-0000-0000-000099000000}"/>
    <cellStyle name="Normalny 14" xfId="92" xr:uid="{00000000-0005-0000-0000-00009A000000}"/>
    <cellStyle name="Normalny 14 2" xfId="134" xr:uid="{00000000-0005-0000-0000-00009B000000}"/>
    <cellStyle name="Normalny 14 2 2" xfId="333" xr:uid="{00000000-0005-0000-0000-00009C000000}"/>
    <cellStyle name="Normalny 14 2 2 2" xfId="372" xr:uid="{00000000-0005-0000-0000-00009D000000}"/>
    <cellStyle name="Normalny 14 2 2 3" xfId="1080" xr:uid="{00000000-0005-0000-0000-00009E000000}"/>
    <cellStyle name="Normalny 14 2 2 4" xfId="1244" xr:uid="{00000000-0005-0000-0000-00009F000000}"/>
    <cellStyle name="Normalny 14 2 2 5" xfId="1889" xr:uid="{00000000-0005-0000-0000-0000A0000000}"/>
    <cellStyle name="Normalny 14 2 2 6" xfId="2086" xr:uid="{00000000-0005-0000-0000-0000A1000000}"/>
    <cellStyle name="Normalny 14 2 3" xfId="1041" xr:uid="{00000000-0005-0000-0000-0000A2000000}"/>
    <cellStyle name="Normalny 14 2 3 2" xfId="1245" xr:uid="{00000000-0005-0000-0000-0000A3000000}"/>
    <cellStyle name="Normalny 14 2 3 3" xfId="1887" xr:uid="{00000000-0005-0000-0000-0000A4000000}"/>
    <cellStyle name="Normalny 14 2 3 4" xfId="2084" xr:uid="{00000000-0005-0000-0000-0000A5000000}"/>
    <cellStyle name="Normalny 14 3" xfId="490" xr:uid="{00000000-0005-0000-0000-0000A6000000}"/>
    <cellStyle name="Normalny 14 4" xfId="608" xr:uid="{00000000-0005-0000-0000-0000A7000000}"/>
    <cellStyle name="Normalny 14 5" xfId="727" xr:uid="{00000000-0005-0000-0000-0000A8000000}"/>
    <cellStyle name="Normalny 14 6" xfId="844" xr:uid="{00000000-0005-0000-0000-0000A9000000}"/>
    <cellStyle name="Normalny 14 7" xfId="1242" xr:uid="{00000000-0005-0000-0000-0000AA000000}"/>
    <cellStyle name="Normalny 14 8" xfId="1891" xr:uid="{00000000-0005-0000-0000-0000AB000000}"/>
    <cellStyle name="Normalny 14 9" xfId="2088" xr:uid="{00000000-0005-0000-0000-0000AC000000}"/>
    <cellStyle name="Normalny 15" xfId="6" xr:uid="{00000000-0005-0000-0000-0000AD000000}"/>
    <cellStyle name="Normalny 15 2" xfId="135" xr:uid="{00000000-0005-0000-0000-0000AE000000}"/>
    <cellStyle name="Normalny 15 2 2" xfId="346" xr:uid="{00000000-0005-0000-0000-0000AF000000}"/>
    <cellStyle name="Normalny 15 2 2 2" xfId="373" xr:uid="{00000000-0005-0000-0000-0000B0000000}"/>
    <cellStyle name="Normalny 15 2 2 3" xfId="1081" xr:uid="{00000000-0005-0000-0000-0000B1000000}"/>
    <cellStyle name="Normalny 15 2 2 4" xfId="1250" xr:uid="{00000000-0005-0000-0000-0000B2000000}"/>
    <cellStyle name="Normalny 15 2 2 5" xfId="1880" xr:uid="{00000000-0005-0000-0000-0000B3000000}"/>
    <cellStyle name="Normalny 15 2 2 6" xfId="2079" xr:uid="{00000000-0005-0000-0000-0000B4000000}"/>
    <cellStyle name="Normalny 15 2 3" xfId="1054" xr:uid="{00000000-0005-0000-0000-0000B5000000}"/>
    <cellStyle name="Normalny 15 2 3 2" xfId="1252" xr:uid="{00000000-0005-0000-0000-0000B6000000}"/>
    <cellStyle name="Normalny 15 2 3 3" xfId="1877" xr:uid="{00000000-0005-0000-0000-0000B7000000}"/>
    <cellStyle name="Normalny 15 2 3 4" xfId="2077" xr:uid="{00000000-0005-0000-0000-0000B8000000}"/>
    <cellStyle name="Normalny 15 3" xfId="491" xr:uid="{00000000-0005-0000-0000-0000B9000000}"/>
    <cellStyle name="Normalny 15 4" xfId="609" xr:uid="{00000000-0005-0000-0000-0000BA000000}"/>
    <cellStyle name="Normalny 15 5" xfId="728" xr:uid="{00000000-0005-0000-0000-0000BB000000}"/>
    <cellStyle name="Normalny 15 6" xfId="845" xr:uid="{00000000-0005-0000-0000-0000BC000000}"/>
    <cellStyle name="Normalny 15 7" xfId="1249" xr:uid="{00000000-0005-0000-0000-0000BD000000}"/>
    <cellStyle name="Normalny 15 8" xfId="1881" xr:uid="{00000000-0005-0000-0000-0000BE000000}"/>
    <cellStyle name="Normalny 15 9" xfId="2080" xr:uid="{00000000-0005-0000-0000-0000BF000000}"/>
    <cellStyle name="Normalny 16" xfId="106" xr:uid="{00000000-0005-0000-0000-0000C0000000}"/>
    <cellStyle name="Normalny 16 2" xfId="136" xr:uid="{00000000-0005-0000-0000-0000C1000000}"/>
    <cellStyle name="Normalny 16 2 2" xfId="347" xr:uid="{00000000-0005-0000-0000-0000C2000000}"/>
    <cellStyle name="Normalny 16 2 2 2" xfId="374" xr:uid="{00000000-0005-0000-0000-0000C3000000}"/>
    <cellStyle name="Normalny 16 2 2 3" xfId="1082" xr:uid="{00000000-0005-0000-0000-0000C4000000}"/>
    <cellStyle name="Normalny 16 2 2 4" xfId="1257" xr:uid="{00000000-0005-0000-0000-0000C5000000}"/>
    <cellStyle name="Normalny 16 2 2 5" xfId="1871" xr:uid="{00000000-0005-0000-0000-0000C6000000}"/>
    <cellStyle name="Normalny 16 2 2 6" xfId="2072" xr:uid="{00000000-0005-0000-0000-0000C7000000}"/>
    <cellStyle name="Normalny 16 2 3" xfId="1055" xr:uid="{00000000-0005-0000-0000-0000C8000000}"/>
    <cellStyle name="Normalny 16 2 3 2" xfId="1259" xr:uid="{00000000-0005-0000-0000-0000C9000000}"/>
    <cellStyle name="Normalny 16 2 3 3" xfId="1867" xr:uid="{00000000-0005-0000-0000-0000CA000000}"/>
    <cellStyle name="Normalny 16 2 3 4" xfId="2069" xr:uid="{00000000-0005-0000-0000-0000CB000000}"/>
    <cellStyle name="Normalny 16 3" xfId="492" xr:uid="{00000000-0005-0000-0000-0000CC000000}"/>
    <cellStyle name="Normalny 16 4" xfId="610" xr:uid="{00000000-0005-0000-0000-0000CD000000}"/>
    <cellStyle name="Normalny 16 5" xfId="729" xr:uid="{00000000-0005-0000-0000-0000CE000000}"/>
    <cellStyle name="Normalny 16 6" xfId="846" xr:uid="{00000000-0005-0000-0000-0000CF000000}"/>
    <cellStyle name="Normalny 16 7" xfId="1255" xr:uid="{00000000-0005-0000-0000-0000D0000000}"/>
    <cellStyle name="Normalny 16 8" xfId="1873" xr:uid="{00000000-0005-0000-0000-0000D1000000}"/>
    <cellStyle name="Normalny 16 9" xfId="2074" xr:uid="{00000000-0005-0000-0000-0000D2000000}"/>
    <cellStyle name="Normalny 17" xfId="112" xr:uid="{00000000-0005-0000-0000-0000D3000000}"/>
    <cellStyle name="Normalny 18" xfId="119" xr:uid="{00000000-0005-0000-0000-0000D4000000}"/>
    <cellStyle name="Normalny 18 2" xfId="138" xr:uid="{00000000-0005-0000-0000-0000D5000000}"/>
    <cellStyle name="Normalny 18 2 2" xfId="358" xr:uid="{00000000-0005-0000-0000-0000D6000000}"/>
    <cellStyle name="Normalny 18 2 2 2" xfId="376" xr:uid="{00000000-0005-0000-0000-0000D7000000}"/>
    <cellStyle name="Normalny 18 2 2 3" xfId="1083" xr:uid="{00000000-0005-0000-0000-0000D8000000}"/>
    <cellStyle name="Normalny 18 2 2 4" xfId="1263" xr:uid="{00000000-0005-0000-0000-0000D9000000}"/>
    <cellStyle name="Normalny 18 2 2 5" xfId="1861" xr:uid="{00000000-0005-0000-0000-0000DA000000}"/>
    <cellStyle name="Normalny 18 2 2 6" xfId="2064" xr:uid="{00000000-0005-0000-0000-0000DB000000}"/>
    <cellStyle name="Normalny 18 2 3" xfId="1066" xr:uid="{00000000-0005-0000-0000-0000DC000000}"/>
    <cellStyle name="Normalny 18 2 3 2" xfId="1265" xr:uid="{00000000-0005-0000-0000-0000DD000000}"/>
    <cellStyle name="Normalny 18 2 3 3" xfId="1858" xr:uid="{00000000-0005-0000-0000-0000DE000000}"/>
    <cellStyle name="Normalny 18 2 3 4" xfId="2062" xr:uid="{00000000-0005-0000-0000-0000DF000000}"/>
    <cellStyle name="Normalny 18 3" xfId="494" xr:uid="{00000000-0005-0000-0000-0000E0000000}"/>
    <cellStyle name="Normalny 18 4" xfId="612" xr:uid="{00000000-0005-0000-0000-0000E1000000}"/>
    <cellStyle name="Normalny 18 5" xfId="730" xr:uid="{00000000-0005-0000-0000-0000E2000000}"/>
    <cellStyle name="Normalny 18 6" xfId="847" xr:uid="{00000000-0005-0000-0000-0000E3000000}"/>
    <cellStyle name="Normalny 18 7" xfId="1262" xr:uid="{00000000-0005-0000-0000-0000E4000000}"/>
    <cellStyle name="Normalny 18 8" xfId="1862" xr:uid="{00000000-0005-0000-0000-0000E5000000}"/>
    <cellStyle name="Normalny 18 9" xfId="2065" xr:uid="{00000000-0005-0000-0000-0000E6000000}"/>
    <cellStyle name="Normalny 19" xfId="125" xr:uid="{00000000-0005-0000-0000-0000E7000000}"/>
    <cellStyle name="Normalny 2" xfId="3" xr:uid="{00000000-0005-0000-0000-0000E8000000}"/>
    <cellStyle name="Normalny 2 10" xfId="1270" xr:uid="{00000000-0005-0000-0000-0000E9000000}"/>
    <cellStyle name="Normalny 2 11" xfId="1852" xr:uid="{00000000-0005-0000-0000-0000EA000000}"/>
    <cellStyle name="Normalny 2 12" xfId="2058" xr:uid="{00000000-0005-0000-0000-0000EB000000}"/>
    <cellStyle name="Normalny 2 13" xfId="2257" xr:uid="{00000000-0005-0000-0000-0000EC000000}"/>
    <cellStyle name="Normalny 2 14" xfId="2261" xr:uid="{00000000-0005-0000-0000-0000ED000000}"/>
    <cellStyle name="Normalny 2 2" xfId="10" xr:uid="{00000000-0005-0000-0000-0000EE000000}"/>
    <cellStyle name="Normalny 2 2 10" xfId="140" xr:uid="{00000000-0005-0000-0000-0000EF000000}"/>
    <cellStyle name="Normalny 2 2 10 2" xfId="249" xr:uid="{00000000-0005-0000-0000-0000F0000000}"/>
    <cellStyle name="Normalny 2 2 10 2 2" xfId="378" xr:uid="{00000000-0005-0000-0000-0000F1000000}"/>
    <cellStyle name="Normalny 2 2 10 2 3" xfId="1085" xr:uid="{00000000-0005-0000-0000-0000F2000000}"/>
    <cellStyle name="Normalny 2 2 10 2 4" xfId="1272" xr:uid="{00000000-0005-0000-0000-0000F3000000}"/>
    <cellStyle name="Normalny 2 2 10 2 5" xfId="1848" xr:uid="{00000000-0005-0000-0000-0000F4000000}"/>
    <cellStyle name="Normalny 2 2 10 2 6" xfId="2054" xr:uid="{00000000-0005-0000-0000-0000F5000000}"/>
    <cellStyle name="Normalny 2 2 10 3" xfId="957" xr:uid="{00000000-0005-0000-0000-0000F6000000}"/>
    <cellStyle name="Normalny 2 2 10 3 2" xfId="1274" xr:uid="{00000000-0005-0000-0000-0000F7000000}"/>
    <cellStyle name="Normalny 2 2 10 3 3" xfId="1847" xr:uid="{00000000-0005-0000-0000-0000F8000000}"/>
    <cellStyle name="Normalny 2 2 10 3 4" xfId="2053" xr:uid="{00000000-0005-0000-0000-0000F9000000}"/>
    <cellStyle name="Normalny 2 2 11" xfId="496" xr:uid="{00000000-0005-0000-0000-0000FA000000}"/>
    <cellStyle name="Normalny 2 2 12" xfId="614" xr:uid="{00000000-0005-0000-0000-0000FB000000}"/>
    <cellStyle name="Normalny 2 2 13" xfId="732" xr:uid="{00000000-0005-0000-0000-0000FC000000}"/>
    <cellStyle name="Normalny 2 2 14" xfId="849" xr:uid="{00000000-0005-0000-0000-0000FD000000}"/>
    <cellStyle name="Normalny 2 2 15" xfId="1271" xr:uid="{00000000-0005-0000-0000-0000FE000000}"/>
    <cellStyle name="Normalny 2 2 16" xfId="1851" xr:uid="{00000000-0005-0000-0000-0000FF000000}"/>
    <cellStyle name="Normalny 2 2 17" xfId="2057" xr:uid="{00000000-0005-0000-0000-000000010000}"/>
    <cellStyle name="Normalny 2 2 2" xfId="68" xr:uid="{00000000-0005-0000-0000-000001010000}"/>
    <cellStyle name="Normalny 2 2 2 2" xfId="141" xr:uid="{00000000-0005-0000-0000-000002010000}"/>
    <cellStyle name="Normalny 2 2 2 2 2" xfId="308" xr:uid="{00000000-0005-0000-0000-000003010000}"/>
    <cellStyle name="Normalny 2 2 2 2 2 2" xfId="379" xr:uid="{00000000-0005-0000-0000-000004010000}"/>
    <cellStyle name="Normalny 2 2 2 2 2 3" xfId="1086" xr:uid="{00000000-0005-0000-0000-000005010000}"/>
    <cellStyle name="Normalny 2 2 2 2 2 4" xfId="1278" xr:uid="{00000000-0005-0000-0000-000006010000}"/>
    <cellStyle name="Normalny 2 2 2 2 2 5" xfId="1841" xr:uid="{00000000-0005-0000-0000-000007010000}"/>
    <cellStyle name="Normalny 2 2 2 2 2 6" xfId="2049" xr:uid="{00000000-0005-0000-0000-000008010000}"/>
    <cellStyle name="Normalny 2 2 2 2 3" xfId="1016" xr:uid="{00000000-0005-0000-0000-000009010000}"/>
    <cellStyle name="Normalny 2 2 2 2 3 2" xfId="1281" xr:uid="{00000000-0005-0000-0000-00000A010000}"/>
    <cellStyle name="Normalny 2 2 2 2 3 3" xfId="1837" xr:uid="{00000000-0005-0000-0000-00000B010000}"/>
    <cellStyle name="Normalny 2 2 2 2 3 4" xfId="2047" xr:uid="{00000000-0005-0000-0000-00000C010000}"/>
    <cellStyle name="Normalny 2 2 2 3" xfId="497" xr:uid="{00000000-0005-0000-0000-00000D010000}"/>
    <cellStyle name="Normalny 2 2 2 4" xfId="615" xr:uid="{00000000-0005-0000-0000-00000E010000}"/>
    <cellStyle name="Normalny 2 2 2 5" xfId="733" xr:uid="{00000000-0005-0000-0000-00000F010000}"/>
    <cellStyle name="Normalny 2 2 2 6" xfId="850" xr:uid="{00000000-0005-0000-0000-000010010000}"/>
    <cellStyle name="Normalny 2 2 2 7" xfId="1277" xr:uid="{00000000-0005-0000-0000-000011010000}"/>
    <cellStyle name="Normalny 2 2 2 8" xfId="1843" xr:uid="{00000000-0005-0000-0000-000012010000}"/>
    <cellStyle name="Normalny 2 2 2 9" xfId="2051" xr:uid="{00000000-0005-0000-0000-000013010000}"/>
    <cellStyle name="Normalny 2 2 3" xfId="78" xr:uid="{00000000-0005-0000-0000-000014010000}"/>
    <cellStyle name="Normalny 2 2 3 2" xfId="142" xr:uid="{00000000-0005-0000-0000-000015010000}"/>
    <cellStyle name="Normalny 2 2 3 2 2" xfId="319" xr:uid="{00000000-0005-0000-0000-000016010000}"/>
    <cellStyle name="Normalny 2 2 3 2 2 2" xfId="380" xr:uid="{00000000-0005-0000-0000-000017010000}"/>
    <cellStyle name="Normalny 2 2 3 2 2 3" xfId="1087" xr:uid="{00000000-0005-0000-0000-000018010000}"/>
    <cellStyle name="Normalny 2 2 3 2 2 4" xfId="1285" xr:uid="{00000000-0005-0000-0000-000019010000}"/>
    <cellStyle name="Normalny 2 2 3 2 2 5" xfId="1831" xr:uid="{00000000-0005-0000-0000-00001A010000}"/>
    <cellStyle name="Normalny 2 2 3 2 2 6" xfId="2042" xr:uid="{00000000-0005-0000-0000-00001B010000}"/>
    <cellStyle name="Normalny 2 2 3 2 3" xfId="1027" xr:uid="{00000000-0005-0000-0000-00001C010000}"/>
    <cellStyle name="Normalny 2 2 3 2 3 2" xfId="1287" xr:uid="{00000000-0005-0000-0000-00001D010000}"/>
    <cellStyle name="Normalny 2 2 3 2 3 3" xfId="1829" xr:uid="{00000000-0005-0000-0000-00001E010000}"/>
    <cellStyle name="Normalny 2 2 3 2 3 4" xfId="2040" xr:uid="{00000000-0005-0000-0000-00001F010000}"/>
    <cellStyle name="Normalny 2 2 3 3" xfId="498" xr:uid="{00000000-0005-0000-0000-000020010000}"/>
    <cellStyle name="Normalny 2 2 3 4" xfId="616" xr:uid="{00000000-0005-0000-0000-000021010000}"/>
    <cellStyle name="Normalny 2 2 3 5" xfId="734" xr:uid="{00000000-0005-0000-0000-000022010000}"/>
    <cellStyle name="Normalny 2 2 3 6" xfId="851" xr:uid="{00000000-0005-0000-0000-000023010000}"/>
    <cellStyle name="Normalny 2 2 3 7" xfId="1283" xr:uid="{00000000-0005-0000-0000-000024010000}"/>
    <cellStyle name="Normalny 2 2 3 8" xfId="1833" xr:uid="{00000000-0005-0000-0000-000025010000}"/>
    <cellStyle name="Normalny 2 2 3 9" xfId="2043" xr:uid="{00000000-0005-0000-0000-000026010000}"/>
    <cellStyle name="Normalny 2 2 4" xfId="87" xr:uid="{00000000-0005-0000-0000-000027010000}"/>
    <cellStyle name="Normalny 2 2 4 2" xfId="143" xr:uid="{00000000-0005-0000-0000-000028010000}"/>
    <cellStyle name="Normalny 2 2 4 2 2" xfId="328" xr:uid="{00000000-0005-0000-0000-000029010000}"/>
    <cellStyle name="Normalny 2 2 4 2 2 2" xfId="381" xr:uid="{00000000-0005-0000-0000-00002A010000}"/>
    <cellStyle name="Normalny 2 2 4 2 2 3" xfId="1088" xr:uid="{00000000-0005-0000-0000-00002B010000}"/>
    <cellStyle name="Normalny 2 2 4 2 2 4" xfId="1293" xr:uid="{00000000-0005-0000-0000-00002C010000}"/>
    <cellStyle name="Normalny 2 2 4 2 2 5" xfId="1822" xr:uid="{00000000-0005-0000-0000-00002D010000}"/>
    <cellStyle name="Normalny 2 2 4 2 2 6" xfId="2035" xr:uid="{00000000-0005-0000-0000-00002E010000}"/>
    <cellStyle name="Normalny 2 2 4 2 3" xfId="1036" xr:uid="{00000000-0005-0000-0000-00002F010000}"/>
    <cellStyle name="Normalny 2 2 4 2 3 2" xfId="1295" xr:uid="{00000000-0005-0000-0000-000030010000}"/>
    <cellStyle name="Normalny 2 2 4 2 3 3" xfId="1819" xr:uid="{00000000-0005-0000-0000-000031010000}"/>
    <cellStyle name="Normalny 2 2 4 2 3 4" xfId="2032" xr:uid="{00000000-0005-0000-0000-000032010000}"/>
    <cellStyle name="Normalny 2 2 4 3" xfId="499" xr:uid="{00000000-0005-0000-0000-000033010000}"/>
    <cellStyle name="Normalny 2 2 4 4" xfId="617" xr:uid="{00000000-0005-0000-0000-000034010000}"/>
    <cellStyle name="Normalny 2 2 4 5" xfId="735" xr:uid="{00000000-0005-0000-0000-000035010000}"/>
    <cellStyle name="Normalny 2 2 4 6" xfId="852" xr:uid="{00000000-0005-0000-0000-000036010000}"/>
    <cellStyle name="Normalny 2 2 4 7" xfId="1291" xr:uid="{00000000-0005-0000-0000-000037010000}"/>
    <cellStyle name="Normalny 2 2 4 8" xfId="1824" xr:uid="{00000000-0005-0000-0000-000038010000}"/>
    <cellStyle name="Normalny 2 2 4 9" xfId="2037" xr:uid="{00000000-0005-0000-0000-000039010000}"/>
    <cellStyle name="Normalny 2 2 5" xfId="76" xr:uid="{00000000-0005-0000-0000-00003A010000}"/>
    <cellStyle name="Normalny 2 2 5 2" xfId="144" xr:uid="{00000000-0005-0000-0000-00003B010000}"/>
    <cellStyle name="Normalny 2 2 5 2 2" xfId="317" xr:uid="{00000000-0005-0000-0000-00003C010000}"/>
    <cellStyle name="Normalny 2 2 5 2 2 2" xfId="382" xr:uid="{00000000-0005-0000-0000-00003D010000}"/>
    <cellStyle name="Normalny 2 2 5 2 2 3" xfId="1089" xr:uid="{00000000-0005-0000-0000-00003E010000}"/>
    <cellStyle name="Normalny 2 2 5 2 2 4" xfId="1300" xr:uid="{00000000-0005-0000-0000-00003F010000}"/>
    <cellStyle name="Normalny 2 2 5 2 2 5" xfId="1812" xr:uid="{00000000-0005-0000-0000-000040010000}"/>
    <cellStyle name="Normalny 2 2 5 2 2 6" xfId="2027" xr:uid="{00000000-0005-0000-0000-000041010000}"/>
    <cellStyle name="Normalny 2 2 5 2 3" xfId="1025" xr:uid="{00000000-0005-0000-0000-000042010000}"/>
    <cellStyle name="Normalny 2 2 5 2 3 2" xfId="1302" xr:uid="{00000000-0005-0000-0000-000043010000}"/>
    <cellStyle name="Normalny 2 2 5 2 3 3" xfId="1809" xr:uid="{00000000-0005-0000-0000-000044010000}"/>
    <cellStyle name="Normalny 2 2 5 2 3 4" xfId="2025" xr:uid="{00000000-0005-0000-0000-000045010000}"/>
    <cellStyle name="Normalny 2 2 5 3" xfId="500" xr:uid="{00000000-0005-0000-0000-000046010000}"/>
    <cellStyle name="Normalny 2 2 5 4" xfId="618" xr:uid="{00000000-0005-0000-0000-000047010000}"/>
    <cellStyle name="Normalny 2 2 5 5" xfId="736" xr:uid="{00000000-0005-0000-0000-000048010000}"/>
    <cellStyle name="Normalny 2 2 5 6" xfId="853" xr:uid="{00000000-0005-0000-0000-000049010000}"/>
    <cellStyle name="Normalny 2 2 5 7" xfId="1298" xr:uid="{00000000-0005-0000-0000-00004A010000}"/>
    <cellStyle name="Normalny 2 2 5 8" xfId="1814" xr:uid="{00000000-0005-0000-0000-00004B010000}"/>
    <cellStyle name="Normalny 2 2 5 9" xfId="2029" xr:uid="{00000000-0005-0000-0000-00004C010000}"/>
    <cellStyle name="Normalny 2 2 6" xfId="100" xr:uid="{00000000-0005-0000-0000-00004D010000}"/>
    <cellStyle name="Normalny 2 2 6 2" xfId="145" xr:uid="{00000000-0005-0000-0000-00004E010000}"/>
    <cellStyle name="Normalny 2 2 6 2 2" xfId="341" xr:uid="{00000000-0005-0000-0000-00004F010000}"/>
    <cellStyle name="Normalny 2 2 6 2 2 2" xfId="383" xr:uid="{00000000-0005-0000-0000-000050010000}"/>
    <cellStyle name="Normalny 2 2 6 2 2 3" xfId="1090" xr:uid="{00000000-0005-0000-0000-000051010000}"/>
    <cellStyle name="Normalny 2 2 6 2 2 4" xfId="1306" xr:uid="{00000000-0005-0000-0000-000052010000}"/>
    <cellStyle name="Normalny 2 2 6 2 2 5" xfId="1803" xr:uid="{00000000-0005-0000-0000-000053010000}"/>
    <cellStyle name="Normalny 2 2 6 2 2 6" xfId="2020" xr:uid="{00000000-0005-0000-0000-000054010000}"/>
    <cellStyle name="Normalny 2 2 6 2 3" xfId="1049" xr:uid="{00000000-0005-0000-0000-000055010000}"/>
    <cellStyle name="Normalny 2 2 6 2 3 2" xfId="1308" xr:uid="{00000000-0005-0000-0000-000056010000}"/>
    <cellStyle name="Normalny 2 2 6 2 3 3" xfId="1799" xr:uid="{00000000-0005-0000-0000-000057010000}"/>
    <cellStyle name="Normalny 2 2 6 2 3 4" xfId="2017" xr:uid="{00000000-0005-0000-0000-000058010000}"/>
    <cellStyle name="Normalny 2 2 6 3" xfId="501" xr:uid="{00000000-0005-0000-0000-000059010000}"/>
    <cellStyle name="Normalny 2 2 6 4" xfId="619" xr:uid="{00000000-0005-0000-0000-00005A010000}"/>
    <cellStyle name="Normalny 2 2 6 5" xfId="737" xr:uid="{00000000-0005-0000-0000-00005B010000}"/>
    <cellStyle name="Normalny 2 2 6 6" xfId="854" xr:uid="{00000000-0005-0000-0000-00005C010000}"/>
    <cellStyle name="Normalny 2 2 6 7" xfId="1304" xr:uid="{00000000-0005-0000-0000-00005D010000}"/>
    <cellStyle name="Normalny 2 2 6 8" xfId="1805" xr:uid="{00000000-0005-0000-0000-00005E010000}"/>
    <cellStyle name="Normalny 2 2 6 9" xfId="2022" xr:uid="{00000000-0005-0000-0000-00005F010000}"/>
    <cellStyle name="Normalny 2 2 7" xfId="107" xr:uid="{00000000-0005-0000-0000-000060010000}"/>
    <cellStyle name="Normalny 2 2 7 2" xfId="146" xr:uid="{00000000-0005-0000-0000-000061010000}"/>
    <cellStyle name="Normalny 2 2 7 2 2" xfId="348" xr:uid="{00000000-0005-0000-0000-000062010000}"/>
    <cellStyle name="Normalny 2 2 7 2 2 2" xfId="384" xr:uid="{00000000-0005-0000-0000-000063010000}"/>
    <cellStyle name="Normalny 2 2 7 2 2 3" xfId="1091" xr:uid="{00000000-0005-0000-0000-000064010000}"/>
    <cellStyle name="Normalny 2 2 7 2 2 4" xfId="1313" xr:uid="{00000000-0005-0000-0000-000065010000}"/>
    <cellStyle name="Normalny 2 2 7 2 2 5" xfId="1796" xr:uid="{00000000-0005-0000-0000-000066010000}"/>
    <cellStyle name="Normalny 2 2 7 2 2 6" xfId="2015" xr:uid="{00000000-0005-0000-0000-000067010000}"/>
    <cellStyle name="Normalny 2 2 7 2 3" xfId="1056" xr:uid="{00000000-0005-0000-0000-000068010000}"/>
    <cellStyle name="Normalny 2 2 7 2 3 2" xfId="1315" xr:uid="{00000000-0005-0000-0000-000069010000}"/>
    <cellStyle name="Normalny 2 2 7 2 3 3" xfId="1792" xr:uid="{00000000-0005-0000-0000-00006A010000}"/>
    <cellStyle name="Normalny 2 2 7 2 3 4" xfId="2012" xr:uid="{00000000-0005-0000-0000-00006B010000}"/>
    <cellStyle name="Normalny 2 2 7 3" xfId="502" xr:uid="{00000000-0005-0000-0000-00006C010000}"/>
    <cellStyle name="Normalny 2 2 7 4" xfId="620" xr:uid="{00000000-0005-0000-0000-00006D010000}"/>
    <cellStyle name="Normalny 2 2 7 5" xfId="738" xr:uid="{00000000-0005-0000-0000-00006E010000}"/>
    <cellStyle name="Normalny 2 2 7 6" xfId="855" xr:uid="{00000000-0005-0000-0000-00006F010000}"/>
    <cellStyle name="Normalny 2 2 7 7" xfId="1311" xr:uid="{00000000-0005-0000-0000-000070010000}"/>
    <cellStyle name="Normalny 2 2 7 8" xfId="1797" xr:uid="{00000000-0005-0000-0000-000071010000}"/>
    <cellStyle name="Normalny 2 2 7 9" xfId="2016" xr:uid="{00000000-0005-0000-0000-000072010000}"/>
    <cellStyle name="Normalny 2 2 8" xfId="113" xr:uid="{00000000-0005-0000-0000-000073010000}"/>
    <cellStyle name="Normalny 2 2 8 2" xfId="147" xr:uid="{00000000-0005-0000-0000-000074010000}"/>
    <cellStyle name="Normalny 2 2 8 2 2" xfId="353" xr:uid="{00000000-0005-0000-0000-000075010000}"/>
    <cellStyle name="Normalny 2 2 8 2 2 2" xfId="385" xr:uid="{00000000-0005-0000-0000-000076010000}"/>
    <cellStyle name="Normalny 2 2 8 2 2 3" xfId="1092" xr:uid="{00000000-0005-0000-0000-000077010000}"/>
    <cellStyle name="Normalny 2 2 8 2 2 4" xfId="1319" xr:uid="{00000000-0005-0000-0000-000078010000}"/>
    <cellStyle name="Normalny 2 2 8 2 2 5" xfId="1785" xr:uid="{00000000-0005-0000-0000-000079010000}"/>
    <cellStyle name="Normalny 2 2 8 2 2 6" xfId="2007" xr:uid="{00000000-0005-0000-0000-00007A010000}"/>
    <cellStyle name="Normalny 2 2 8 2 3" xfId="1061" xr:uid="{00000000-0005-0000-0000-00007B010000}"/>
    <cellStyle name="Normalny 2 2 8 2 3 2" xfId="1321" xr:uid="{00000000-0005-0000-0000-00007C010000}"/>
    <cellStyle name="Normalny 2 2 8 2 3 3" xfId="1782" xr:uid="{00000000-0005-0000-0000-00007D010000}"/>
    <cellStyle name="Normalny 2 2 8 2 3 4" xfId="2004" xr:uid="{00000000-0005-0000-0000-00007E010000}"/>
    <cellStyle name="Normalny 2 2 8 3" xfId="503" xr:uid="{00000000-0005-0000-0000-00007F010000}"/>
    <cellStyle name="Normalny 2 2 8 4" xfId="621" xr:uid="{00000000-0005-0000-0000-000080010000}"/>
    <cellStyle name="Normalny 2 2 8 5" xfId="739" xr:uid="{00000000-0005-0000-0000-000081010000}"/>
    <cellStyle name="Normalny 2 2 8 6" xfId="856" xr:uid="{00000000-0005-0000-0000-000082010000}"/>
    <cellStyle name="Normalny 2 2 8 7" xfId="1317" xr:uid="{00000000-0005-0000-0000-000083010000}"/>
    <cellStyle name="Normalny 2 2 8 8" xfId="1787" xr:uid="{00000000-0005-0000-0000-000084010000}"/>
    <cellStyle name="Normalny 2 2 8 9" xfId="2008" xr:uid="{00000000-0005-0000-0000-000085010000}"/>
    <cellStyle name="Normalny 2 2 9" xfId="120" xr:uid="{00000000-0005-0000-0000-000086010000}"/>
    <cellStyle name="Normalny 2 2 9 2" xfId="148" xr:uid="{00000000-0005-0000-0000-000087010000}"/>
    <cellStyle name="Normalny 2 2 9 2 2" xfId="359" xr:uid="{00000000-0005-0000-0000-000088010000}"/>
    <cellStyle name="Normalny 2 2 9 2 2 2" xfId="386" xr:uid="{00000000-0005-0000-0000-000089010000}"/>
    <cellStyle name="Normalny 2 2 9 2 2 3" xfId="1093" xr:uid="{00000000-0005-0000-0000-00008A010000}"/>
    <cellStyle name="Normalny 2 2 9 2 2 4" xfId="1326" xr:uid="{00000000-0005-0000-0000-00008B010000}"/>
    <cellStyle name="Normalny 2 2 9 2 2 5" xfId="1777" xr:uid="{00000000-0005-0000-0000-00008C010000}"/>
    <cellStyle name="Normalny 2 2 9 2 2 6" xfId="2000" xr:uid="{00000000-0005-0000-0000-00008D010000}"/>
    <cellStyle name="Normalny 2 2 9 2 3" xfId="1067" xr:uid="{00000000-0005-0000-0000-00008E010000}"/>
    <cellStyle name="Normalny 2 2 9 2 3 2" xfId="1328" xr:uid="{00000000-0005-0000-0000-00008F010000}"/>
    <cellStyle name="Normalny 2 2 9 2 3 3" xfId="1773" xr:uid="{00000000-0005-0000-0000-000090010000}"/>
    <cellStyle name="Normalny 2 2 9 2 3 4" xfId="1997" xr:uid="{00000000-0005-0000-0000-000091010000}"/>
    <cellStyle name="Normalny 2 2 9 3" xfId="504" xr:uid="{00000000-0005-0000-0000-000092010000}"/>
    <cellStyle name="Normalny 2 2 9 4" xfId="622" xr:uid="{00000000-0005-0000-0000-000093010000}"/>
    <cellStyle name="Normalny 2 2 9 5" xfId="740" xr:uid="{00000000-0005-0000-0000-000094010000}"/>
    <cellStyle name="Normalny 2 2 9 6" xfId="857" xr:uid="{00000000-0005-0000-0000-000095010000}"/>
    <cellStyle name="Normalny 2 2 9 7" xfId="1324" xr:uid="{00000000-0005-0000-0000-000096010000}"/>
    <cellStyle name="Normalny 2 2 9 8" xfId="1779" xr:uid="{00000000-0005-0000-0000-000097010000}"/>
    <cellStyle name="Normalny 2 2 9 9" xfId="2002" xr:uid="{00000000-0005-0000-0000-000098010000}"/>
    <cellStyle name="Normalny 2 3" xfId="15" xr:uid="{00000000-0005-0000-0000-000099010000}"/>
    <cellStyle name="Normalny 2 3 10" xfId="2264" xr:uid="{00000000-0005-0000-0000-00009A010000}"/>
    <cellStyle name="Normalny 2 3 2" xfId="149" xr:uid="{00000000-0005-0000-0000-00009B010000}"/>
    <cellStyle name="Normalny 2 3 2 2" xfId="254" xr:uid="{00000000-0005-0000-0000-00009C010000}"/>
    <cellStyle name="Normalny 2 3 2 2 2" xfId="387" xr:uid="{00000000-0005-0000-0000-00009D010000}"/>
    <cellStyle name="Normalny 2 3 2 2 3" xfId="1094" xr:uid="{00000000-0005-0000-0000-00009E010000}"/>
    <cellStyle name="Normalny 2 3 2 2 4" xfId="1331" xr:uid="{00000000-0005-0000-0000-00009F010000}"/>
    <cellStyle name="Normalny 2 3 2 2 5" xfId="1767" xr:uid="{00000000-0005-0000-0000-0000A0010000}"/>
    <cellStyle name="Normalny 2 3 2 2 6" xfId="1992" xr:uid="{00000000-0005-0000-0000-0000A1010000}"/>
    <cellStyle name="Normalny 2 3 2 3" xfId="962" xr:uid="{00000000-0005-0000-0000-0000A2010000}"/>
    <cellStyle name="Normalny 2 3 2 3 2" xfId="1334" xr:uid="{00000000-0005-0000-0000-0000A3010000}"/>
    <cellStyle name="Normalny 2 3 2 3 3" xfId="1764" xr:uid="{00000000-0005-0000-0000-0000A4010000}"/>
    <cellStyle name="Normalny 2 3 2 3 4" xfId="1990" xr:uid="{00000000-0005-0000-0000-0000A5010000}"/>
    <cellStyle name="Normalny 2 3 3" xfId="505" xr:uid="{00000000-0005-0000-0000-0000A6010000}"/>
    <cellStyle name="Normalny 2 3 4" xfId="623" xr:uid="{00000000-0005-0000-0000-0000A7010000}"/>
    <cellStyle name="Normalny 2 3 5" xfId="741" xr:uid="{00000000-0005-0000-0000-0000A8010000}"/>
    <cellStyle name="Normalny 2 3 6" xfId="858" xr:uid="{00000000-0005-0000-0000-0000A9010000}"/>
    <cellStyle name="Normalny 2 3 7" xfId="1330" xr:uid="{00000000-0005-0000-0000-0000AA010000}"/>
    <cellStyle name="Normalny 2 3 8" xfId="1769" xr:uid="{00000000-0005-0000-0000-0000AB010000}"/>
    <cellStyle name="Normalny 2 3 9" xfId="1994" xr:uid="{00000000-0005-0000-0000-0000AC010000}"/>
    <cellStyle name="Normalny 2 4" xfId="105" xr:uid="{00000000-0005-0000-0000-0000AD010000}"/>
    <cellStyle name="Normalny 2 4 2" xfId="2259" xr:uid="{00000000-0005-0000-0000-0000AE010000}"/>
    <cellStyle name="Normalny 2 4 3" xfId="9" xr:uid="{00000000-0005-0000-0000-0000AF010000}"/>
    <cellStyle name="Normalny 2 5" xfId="139" xr:uid="{00000000-0005-0000-0000-0000B0010000}"/>
    <cellStyle name="Normalny 2 5 2" xfId="247" xr:uid="{00000000-0005-0000-0000-0000B1010000}"/>
    <cellStyle name="Normalny 2 5 2 2" xfId="377" xr:uid="{00000000-0005-0000-0000-0000B2010000}"/>
    <cellStyle name="Normalny 2 5 2 3" xfId="1084" xr:uid="{00000000-0005-0000-0000-0000B3010000}"/>
    <cellStyle name="Normalny 2 5 2 4" xfId="1338" xr:uid="{00000000-0005-0000-0000-0000B4010000}"/>
    <cellStyle name="Normalny 2 5 2 5" xfId="1758" xr:uid="{00000000-0005-0000-0000-0000B5010000}"/>
    <cellStyle name="Normalny 2 5 2 6" xfId="1986" xr:uid="{00000000-0005-0000-0000-0000B6010000}"/>
    <cellStyle name="Normalny 2 5 3" xfId="956" xr:uid="{00000000-0005-0000-0000-0000B7010000}"/>
    <cellStyle name="Normalny 2 5 3 2" xfId="1339" xr:uid="{00000000-0005-0000-0000-0000B8010000}"/>
    <cellStyle name="Normalny 2 5 3 3" xfId="1755" xr:uid="{00000000-0005-0000-0000-0000B9010000}"/>
    <cellStyle name="Normalny 2 5 3 4" xfId="1983" xr:uid="{00000000-0005-0000-0000-0000BA010000}"/>
    <cellStyle name="Normalny 2 6" xfId="495" xr:uid="{00000000-0005-0000-0000-0000BB010000}"/>
    <cellStyle name="Normalny 2 7" xfId="613" xr:uid="{00000000-0005-0000-0000-0000BC010000}"/>
    <cellStyle name="Normalny 2 8" xfId="731" xr:uid="{00000000-0005-0000-0000-0000BD010000}"/>
    <cellStyle name="Normalny 2 9" xfId="848" xr:uid="{00000000-0005-0000-0000-0000BE010000}"/>
    <cellStyle name="Normalny 20" xfId="137" xr:uid="{00000000-0005-0000-0000-0000BF010000}"/>
    <cellStyle name="Normalny 21" xfId="2258" xr:uid="{00000000-0005-0000-0000-0000C0010000}"/>
    <cellStyle name="Normalny 22" xfId="693" xr:uid="{00000000-0005-0000-0000-0000C1010000}"/>
    <cellStyle name="Normalny 23" xfId="2260" xr:uid="{00000000-0005-0000-0000-0000C2010000}"/>
    <cellStyle name="Normalny 24" xfId="2147" xr:uid="{00000000-0005-0000-0000-0000C3010000}"/>
    <cellStyle name="Normalny 3" xfId="1" xr:uid="{00000000-0005-0000-0000-0000C4010000}"/>
    <cellStyle name="Normalny 3 10" xfId="69" xr:uid="{00000000-0005-0000-0000-0000C5010000}"/>
    <cellStyle name="Normalny 3 10 2" xfId="151" xr:uid="{00000000-0005-0000-0000-0000C6010000}"/>
    <cellStyle name="Normalny 3 10 2 2" xfId="309" xr:uid="{00000000-0005-0000-0000-0000C7010000}"/>
    <cellStyle name="Normalny 3 10 2 2 2" xfId="390" xr:uid="{00000000-0005-0000-0000-0000C8010000}"/>
    <cellStyle name="Normalny 3 10 2 2 3" xfId="1096" xr:uid="{00000000-0005-0000-0000-0000C9010000}"/>
    <cellStyle name="Normalny 3 10 2 2 4" xfId="1347" xr:uid="{00000000-0005-0000-0000-0000CA010000}"/>
    <cellStyle name="Normalny 3 10 2 2 5" xfId="1746" xr:uid="{00000000-0005-0000-0000-0000CB010000}"/>
    <cellStyle name="Normalny 3 10 2 2 6" xfId="1977" xr:uid="{00000000-0005-0000-0000-0000CC010000}"/>
    <cellStyle name="Normalny 3 10 2 3" xfId="1017" xr:uid="{00000000-0005-0000-0000-0000CD010000}"/>
    <cellStyle name="Normalny 3 10 2 3 2" xfId="1348" xr:uid="{00000000-0005-0000-0000-0000CE010000}"/>
    <cellStyle name="Normalny 3 10 2 3 3" xfId="1743" xr:uid="{00000000-0005-0000-0000-0000CF010000}"/>
    <cellStyle name="Normalny 3 10 2 3 4" xfId="1974" xr:uid="{00000000-0005-0000-0000-0000D0010000}"/>
    <cellStyle name="Normalny 3 10 3" xfId="508" xr:uid="{00000000-0005-0000-0000-0000D1010000}"/>
    <cellStyle name="Normalny 3 10 4" xfId="626" xr:uid="{00000000-0005-0000-0000-0000D2010000}"/>
    <cellStyle name="Normalny 3 10 5" xfId="743" xr:uid="{00000000-0005-0000-0000-0000D3010000}"/>
    <cellStyle name="Normalny 3 10 6" xfId="860" xr:uid="{00000000-0005-0000-0000-0000D4010000}"/>
    <cellStyle name="Normalny 3 10 7" xfId="1345" xr:uid="{00000000-0005-0000-0000-0000D5010000}"/>
    <cellStyle name="Normalny 3 10 8" xfId="1747" xr:uid="{00000000-0005-0000-0000-0000D6010000}"/>
    <cellStyle name="Normalny 3 10 9" xfId="1978" xr:uid="{00000000-0005-0000-0000-0000D7010000}"/>
    <cellStyle name="Normalny 3 11" xfId="79" xr:uid="{00000000-0005-0000-0000-0000D8010000}"/>
    <cellStyle name="Normalny 3 11 2" xfId="152" xr:uid="{00000000-0005-0000-0000-0000D9010000}"/>
    <cellStyle name="Normalny 3 11 2 2" xfId="320" xr:uid="{00000000-0005-0000-0000-0000DA010000}"/>
    <cellStyle name="Normalny 3 11 2 2 2" xfId="391" xr:uid="{00000000-0005-0000-0000-0000DB010000}"/>
    <cellStyle name="Normalny 3 11 2 2 3" xfId="1097" xr:uid="{00000000-0005-0000-0000-0000DC010000}"/>
    <cellStyle name="Normalny 3 11 2 2 4" xfId="1353" xr:uid="{00000000-0005-0000-0000-0000DD010000}"/>
    <cellStyle name="Normalny 3 11 2 2 5" xfId="1736" xr:uid="{00000000-0005-0000-0000-0000DE010000}"/>
    <cellStyle name="Normalny 3 11 2 2 6" xfId="1969" xr:uid="{00000000-0005-0000-0000-0000DF010000}"/>
    <cellStyle name="Normalny 3 11 2 3" xfId="1028" xr:uid="{00000000-0005-0000-0000-0000E0010000}"/>
    <cellStyle name="Normalny 3 11 2 3 2" xfId="1355" xr:uid="{00000000-0005-0000-0000-0000E1010000}"/>
    <cellStyle name="Normalny 3 11 2 3 3" xfId="1730" xr:uid="{00000000-0005-0000-0000-0000E2010000}"/>
    <cellStyle name="Normalny 3 11 2 3 4" xfId="1196" xr:uid="{00000000-0005-0000-0000-0000E3010000}"/>
    <cellStyle name="Normalny 3 11 3" xfId="509" xr:uid="{00000000-0005-0000-0000-0000E4010000}"/>
    <cellStyle name="Normalny 3 11 4" xfId="627" xr:uid="{00000000-0005-0000-0000-0000E5010000}"/>
    <cellStyle name="Normalny 3 11 5" xfId="744" xr:uid="{00000000-0005-0000-0000-0000E6010000}"/>
    <cellStyle name="Normalny 3 11 6" xfId="861" xr:uid="{00000000-0005-0000-0000-0000E7010000}"/>
    <cellStyle name="Normalny 3 11 7" xfId="1351" xr:uid="{00000000-0005-0000-0000-0000E8010000}"/>
    <cellStyle name="Normalny 3 11 8" xfId="1739" xr:uid="{00000000-0005-0000-0000-0000E9010000}"/>
    <cellStyle name="Normalny 3 11 9" xfId="1971" xr:uid="{00000000-0005-0000-0000-0000EA010000}"/>
    <cellStyle name="Normalny 3 12" xfId="88" xr:uid="{00000000-0005-0000-0000-0000EB010000}"/>
    <cellStyle name="Normalny 3 12 2" xfId="153" xr:uid="{00000000-0005-0000-0000-0000EC010000}"/>
    <cellStyle name="Normalny 3 12 2 2" xfId="329" xr:uid="{00000000-0005-0000-0000-0000ED010000}"/>
    <cellStyle name="Normalny 3 12 2 2 2" xfId="392" xr:uid="{00000000-0005-0000-0000-0000EE010000}"/>
    <cellStyle name="Normalny 3 12 2 2 3" xfId="1098" xr:uid="{00000000-0005-0000-0000-0000EF010000}"/>
    <cellStyle name="Normalny 3 12 2 2 4" xfId="1360" xr:uid="{00000000-0005-0000-0000-0000F0010000}"/>
    <cellStyle name="Normalny 3 12 2 2 5" xfId="1725" xr:uid="{00000000-0005-0000-0000-0000F1010000}"/>
    <cellStyle name="Normalny 3 12 2 2 6" xfId="1203" xr:uid="{00000000-0005-0000-0000-0000F2010000}"/>
    <cellStyle name="Normalny 3 12 2 3" xfId="1037" xr:uid="{00000000-0005-0000-0000-0000F3010000}"/>
    <cellStyle name="Normalny 3 12 2 3 2" xfId="1361" xr:uid="{00000000-0005-0000-0000-0000F4010000}"/>
    <cellStyle name="Normalny 3 12 2 3 3" xfId="1723" xr:uid="{00000000-0005-0000-0000-0000F5010000}"/>
    <cellStyle name="Normalny 3 12 2 3 4" xfId="1208" xr:uid="{00000000-0005-0000-0000-0000F6010000}"/>
    <cellStyle name="Normalny 3 12 3" xfId="510" xr:uid="{00000000-0005-0000-0000-0000F7010000}"/>
    <cellStyle name="Normalny 3 12 4" xfId="628" xr:uid="{00000000-0005-0000-0000-0000F8010000}"/>
    <cellStyle name="Normalny 3 12 5" xfId="745" xr:uid="{00000000-0005-0000-0000-0000F9010000}"/>
    <cellStyle name="Normalny 3 12 6" xfId="862" xr:uid="{00000000-0005-0000-0000-0000FA010000}"/>
    <cellStyle name="Normalny 3 12 7" xfId="1358" xr:uid="{00000000-0005-0000-0000-0000FB010000}"/>
    <cellStyle name="Normalny 3 12 8" xfId="1728" xr:uid="{00000000-0005-0000-0000-0000FC010000}"/>
    <cellStyle name="Normalny 3 12 9" xfId="1201" xr:uid="{00000000-0005-0000-0000-0000FD010000}"/>
    <cellStyle name="Normalny 3 13" xfId="77" xr:uid="{00000000-0005-0000-0000-0000FE010000}"/>
    <cellStyle name="Normalny 3 13 2" xfId="154" xr:uid="{00000000-0005-0000-0000-0000FF010000}"/>
    <cellStyle name="Normalny 3 13 2 2" xfId="318" xr:uid="{00000000-0005-0000-0000-000000020000}"/>
    <cellStyle name="Normalny 3 13 2 2 2" xfId="393" xr:uid="{00000000-0005-0000-0000-000001020000}"/>
    <cellStyle name="Normalny 3 13 2 2 3" xfId="1099" xr:uid="{00000000-0005-0000-0000-000002020000}"/>
    <cellStyle name="Normalny 3 13 2 2 4" xfId="1366" xr:uid="{00000000-0005-0000-0000-000003020000}"/>
    <cellStyle name="Normalny 3 13 2 2 5" xfId="1716" xr:uid="{00000000-0005-0000-0000-000004020000}"/>
    <cellStyle name="Normalny 3 13 2 2 6" xfId="1215" xr:uid="{00000000-0005-0000-0000-000005020000}"/>
    <cellStyle name="Normalny 3 13 2 3" xfId="1026" xr:uid="{00000000-0005-0000-0000-000006020000}"/>
    <cellStyle name="Normalny 3 13 2 3 2" xfId="1367" xr:uid="{00000000-0005-0000-0000-000007020000}"/>
    <cellStyle name="Normalny 3 13 2 3 3" xfId="1714" xr:uid="{00000000-0005-0000-0000-000008020000}"/>
    <cellStyle name="Normalny 3 13 2 3 4" xfId="1220" xr:uid="{00000000-0005-0000-0000-000009020000}"/>
    <cellStyle name="Normalny 3 13 3" xfId="511" xr:uid="{00000000-0005-0000-0000-00000A020000}"/>
    <cellStyle name="Normalny 3 13 4" xfId="629" xr:uid="{00000000-0005-0000-0000-00000B020000}"/>
    <cellStyle name="Normalny 3 13 5" xfId="746" xr:uid="{00000000-0005-0000-0000-00000C020000}"/>
    <cellStyle name="Normalny 3 13 6" xfId="863" xr:uid="{00000000-0005-0000-0000-00000D020000}"/>
    <cellStyle name="Normalny 3 13 7" xfId="1365" xr:uid="{00000000-0005-0000-0000-00000E020000}"/>
    <cellStyle name="Normalny 3 13 8" xfId="1717" xr:uid="{00000000-0005-0000-0000-00000F020000}"/>
    <cellStyle name="Normalny 3 13 9" xfId="1214" xr:uid="{00000000-0005-0000-0000-000010020000}"/>
    <cellStyle name="Normalny 3 14" xfId="101" xr:uid="{00000000-0005-0000-0000-000011020000}"/>
    <cellStyle name="Normalny 3 14 2" xfId="155" xr:uid="{00000000-0005-0000-0000-000012020000}"/>
    <cellStyle name="Normalny 3 14 2 2" xfId="342" xr:uid="{00000000-0005-0000-0000-000013020000}"/>
    <cellStyle name="Normalny 3 14 2 2 2" xfId="394" xr:uid="{00000000-0005-0000-0000-000014020000}"/>
    <cellStyle name="Normalny 3 14 2 2 3" xfId="1100" xr:uid="{00000000-0005-0000-0000-000015020000}"/>
    <cellStyle name="Normalny 3 14 2 2 4" xfId="1373" xr:uid="{00000000-0005-0000-0000-000016020000}"/>
    <cellStyle name="Normalny 3 14 2 2 5" xfId="1707" xr:uid="{00000000-0005-0000-0000-000017020000}"/>
    <cellStyle name="Normalny 3 14 2 2 6" xfId="1228" xr:uid="{00000000-0005-0000-0000-000018020000}"/>
    <cellStyle name="Normalny 3 14 2 3" xfId="1050" xr:uid="{00000000-0005-0000-0000-000019020000}"/>
    <cellStyle name="Normalny 3 14 2 3 2" xfId="1375" xr:uid="{00000000-0005-0000-0000-00001A020000}"/>
    <cellStyle name="Normalny 3 14 2 3 3" xfId="1703" xr:uid="{00000000-0005-0000-0000-00001B020000}"/>
    <cellStyle name="Normalny 3 14 2 3 4" xfId="1234" xr:uid="{00000000-0005-0000-0000-00001C020000}"/>
    <cellStyle name="Normalny 3 14 3" xfId="512" xr:uid="{00000000-0005-0000-0000-00001D020000}"/>
    <cellStyle name="Normalny 3 14 4" xfId="630" xr:uid="{00000000-0005-0000-0000-00001E020000}"/>
    <cellStyle name="Normalny 3 14 5" xfId="747" xr:uid="{00000000-0005-0000-0000-00001F020000}"/>
    <cellStyle name="Normalny 3 14 6" xfId="864" xr:uid="{00000000-0005-0000-0000-000020020000}"/>
    <cellStyle name="Normalny 3 14 7" xfId="1371" xr:uid="{00000000-0005-0000-0000-000021020000}"/>
    <cellStyle name="Normalny 3 14 8" xfId="1709" xr:uid="{00000000-0005-0000-0000-000022020000}"/>
    <cellStyle name="Normalny 3 14 9" xfId="1226" xr:uid="{00000000-0005-0000-0000-000023020000}"/>
    <cellStyle name="Normalny 3 15" xfId="108" xr:uid="{00000000-0005-0000-0000-000024020000}"/>
    <cellStyle name="Normalny 3 15 2" xfId="156" xr:uid="{00000000-0005-0000-0000-000025020000}"/>
    <cellStyle name="Normalny 3 15 2 2" xfId="349" xr:uid="{00000000-0005-0000-0000-000026020000}"/>
    <cellStyle name="Normalny 3 15 2 2 2" xfId="395" xr:uid="{00000000-0005-0000-0000-000027020000}"/>
    <cellStyle name="Normalny 3 15 2 2 3" xfId="1101" xr:uid="{00000000-0005-0000-0000-000028020000}"/>
    <cellStyle name="Normalny 3 15 2 2 4" xfId="1379" xr:uid="{00000000-0005-0000-0000-000029020000}"/>
    <cellStyle name="Normalny 3 15 2 2 5" xfId="1697" xr:uid="{00000000-0005-0000-0000-00002A020000}"/>
    <cellStyle name="Normalny 3 15 2 2 6" xfId="1243" xr:uid="{00000000-0005-0000-0000-00002B020000}"/>
    <cellStyle name="Normalny 3 15 2 3" xfId="1057" xr:uid="{00000000-0005-0000-0000-00002C020000}"/>
    <cellStyle name="Normalny 3 15 2 3 2" xfId="1381" xr:uid="{00000000-0005-0000-0000-00002D020000}"/>
    <cellStyle name="Normalny 3 15 2 3 3" xfId="1694" xr:uid="{00000000-0005-0000-0000-00002E020000}"/>
    <cellStyle name="Normalny 3 15 2 3 4" xfId="1247" xr:uid="{00000000-0005-0000-0000-00002F020000}"/>
    <cellStyle name="Normalny 3 15 3" xfId="513" xr:uid="{00000000-0005-0000-0000-000030020000}"/>
    <cellStyle name="Normalny 3 15 4" xfId="631" xr:uid="{00000000-0005-0000-0000-000031020000}"/>
    <cellStyle name="Normalny 3 15 5" xfId="748" xr:uid="{00000000-0005-0000-0000-000032020000}"/>
    <cellStyle name="Normalny 3 15 6" xfId="865" xr:uid="{00000000-0005-0000-0000-000033020000}"/>
    <cellStyle name="Normalny 3 15 7" xfId="1378" xr:uid="{00000000-0005-0000-0000-000034020000}"/>
    <cellStyle name="Normalny 3 15 8" xfId="1699" xr:uid="{00000000-0005-0000-0000-000035020000}"/>
    <cellStyle name="Normalny 3 15 9" xfId="1240" xr:uid="{00000000-0005-0000-0000-000036020000}"/>
    <cellStyle name="Normalny 3 16" xfId="114" xr:uid="{00000000-0005-0000-0000-000037020000}"/>
    <cellStyle name="Normalny 3 16 2" xfId="157" xr:uid="{00000000-0005-0000-0000-000038020000}"/>
    <cellStyle name="Normalny 3 16 2 2" xfId="354" xr:uid="{00000000-0005-0000-0000-000039020000}"/>
    <cellStyle name="Normalny 3 16 2 2 2" xfId="396" xr:uid="{00000000-0005-0000-0000-00003A020000}"/>
    <cellStyle name="Normalny 3 16 2 2 3" xfId="1102" xr:uid="{00000000-0005-0000-0000-00003B020000}"/>
    <cellStyle name="Normalny 3 16 2 2 4" xfId="1386" xr:uid="{00000000-0005-0000-0000-00003C020000}"/>
    <cellStyle name="Normalny 3 16 2 2 5" xfId="1688" xr:uid="{00000000-0005-0000-0000-00003D020000}"/>
    <cellStyle name="Normalny 3 16 2 2 6" xfId="1256" xr:uid="{00000000-0005-0000-0000-00003E020000}"/>
    <cellStyle name="Normalny 3 16 2 3" xfId="1062" xr:uid="{00000000-0005-0000-0000-00003F020000}"/>
    <cellStyle name="Normalny 3 16 2 3 2" xfId="1388" xr:uid="{00000000-0005-0000-0000-000040020000}"/>
    <cellStyle name="Normalny 3 16 2 3 3" xfId="1684" xr:uid="{00000000-0005-0000-0000-000041020000}"/>
    <cellStyle name="Normalny 3 16 2 3 4" xfId="1261" xr:uid="{00000000-0005-0000-0000-000042020000}"/>
    <cellStyle name="Normalny 3 16 3" xfId="514" xr:uid="{00000000-0005-0000-0000-000043020000}"/>
    <cellStyle name="Normalny 3 16 4" xfId="632" xr:uid="{00000000-0005-0000-0000-000044020000}"/>
    <cellStyle name="Normalny 3 16 5" xfId="749" xr:uid="{00000000-0005-0000-0000-000045020000}"/>
    <cellStyle name="Normalny 3 16 6" xfId="866" xr:uid="{00000000-0005-0000-0000-000046020000}"/>
    <cellStyle name="Normalny 3 16 7" xfId="1384" xr:uid="{00000000-0005-0000-0000-000047020000}"/>
    <cellStyle name="Normalny 3 16 8" xfId="1690" xr:uid="{00000000-0005-0000-0000-000048020000}"/>
    <cellStyle name="Normalny 3 16 9" xfId="1253" xr:uid="{00000000-0005-0000-0000-000049020000}"/>
    <cellStyle name="Normalny 3 17" xfId="121" xr:uid="{00000000-0005-0000-0000-00004A020000}"/>
    <cellStyle name="Normalny 3 17 2" xfId="158" xr:uid="{00000000-0005-0000-0000-00004B020000}"/>
    <cellStyle name="Normalny 3 17 2 2" xfId="360" xr:uid="{00000000-0005-0000-0000-00004C020000}"/>
    <cellStyle name="Normalny 3 17 2 2 2" xfId="397" xr:uid="{00000000-0005-0000-0000-00004D020000}"/>
    <cellStyle name="Normalny 3 17 2 2 3" xfId="1103" xr:uid="{00000000-0005-0000-0000-00004E020000}"/>
    <cellStyle name="Normalny 3 17 2 2 4" xfId="1393" xr:uid="{00000000-0005-0000-0000-00004F020000}"/>
    <cellStyle name="Normalny 3 17 2 2 5" xfId="1677" xr:uid="{00000000-0005-0000-0000-000050020000}"/>
    <cellStyle name="Normalny 3 17 2 2 6" xfId="1269" xr:uid="{00000000-0005-0000-0000-000051020000}"/>
    <cellStyle name="Normalny 3 17 2 3" xfId="1068" xr:uid="{00000000-0005-0000-0000-000052020000}"/>
    <cellStyle name="Normalny 3 17 2 3 2" xfId="1394" xr:uid="{00000000-0005-0000-0000-000053020000}"/>
    <cellStyle name="Normalny 3 17 2 3 3" xfId="1676" xr:uid="{00000000-0005-0000-0000-000054020000}"/>
    <cellStyle name="Normalny 3 17 2 3 4" xfId="1273" xr:uid="{00000000-0005-0000-0000-000055020000}"/>
    <cellStyle name="Normalny 3 17 3" xfId="515" xr:uid="{00000000-0005-0000-0000-000056020000}"/>
    <cellStyle name="Normalny 3 17 4" xfId="633" xr:uid="{00000000-0005-0000-0000-000057020000}"/>
    <cellStyle name="Normalny 3 17 5" xfId="750" xr:uid="{00000000-0005-0000-0000-000058020000}"/>
    <cellStyle name="Normalny 3 17 6" xfId="867" xr:uid="{00000000-0005-0000-0000-000059020000}"/>
    <cellStyle name="Normalny 3 17 7" xfId="1391" xr:uid="{00000000-0005-0000-0000-00005A020000}"/>
    <cellStyle name="Normalny 3 17 8" xfId="1681" xr:uid="{00000000-0005-0000-0000-00005B020000}"/>
    <cellStyle name="Normalny 3 17 9" xfId="1266" xr:uid="{00000000-0005-0000-0000-00005C020000}"/>
    <cellStyle name="Normalny 3 18" xfId="150" xr:uid="{00000000-0005-0000-0000-00005D020000}"/>
    <cellStyle name="Normalny 3 18 2" xfId="245" xr:uid="{00000000-0005-0000-0000-00005E020000}"/>
    <cellStyle name="Normalny 3 18 2 2" xfId="389" xr:uid="{00000000-0005-0000-0000-00005F020000}"/>
    <cellStyle name="Normalny 3 18 2 3" xfId="1095" xr:uid="{00000000-0005-0000-0000-000060020000}"/>
    <cellStyle name="Normalny 3 18 2 4" xfId="1397" xr:uid="{00000000-0005-0000-0000-000061020000}"/>
    <cellStyle name="Normalny 3 18 2 5" xfId="1671" xr:uid="{00000000-0005-0000-0000-000062020000}"/>
    <cellStyle name="Normalny 3 18 2 6" xfId="1282" xr:uid="{00000000-0005-0000-0000-000063020000}"/>
    <cellStyle name="Normalny 3 18 3" xfId="954" xr:uid="{00000000-0005-0000-0000-000064020000}"/>
    <cellStyle name="Normalny 3 18 3 2" xfId="1399" xr:uid="{00000000-0005-0000-0000-000065020000}"/>
    <cellStyle name="Normalny 3 18 3 3" xfId="1668" xr:uid="{00000000-0005-0000-0000-000066020000}"/>
    <cellStyle name="Normalny 3 18 3 4" xfId="1286" xr:uid="{00000000-0005-0000-0000-000067020000}"/>
    <cellStyle name="Normalny 3 19" xfId="507" xr:uid="{00000000-0005-0000-0000-000068020000}"/>
    <cellStyle name="Normalny 3 2" xfId="11" xr:uid="{00000000-0005-0000-0000-000069020000}"/>
    <cellStyle name="Normalny 3 2 10" xfId="73" xr:uid="{00000000-0005-0000-0000-00006A020000}"/>
    <cellStyle name="Normalny 3 2 10 2" xfId="160" xr:uid="{00000000-0005-0000-0000-00006B020000}"/>
    <cellStyle name="Normalny 3 2 10 2 2" xfId="313" xr:uid="{00000000-0005-0000-0000-00006C020000}"/>
    <cellStyle name="Normalny 3 2 10 2 2 2" xfId="399" xr:uid="{00000000-0005-0000-0000-00006D020000}"/>
    <cellStyle name="Normalny 3 2 10 2 2 3" xfId="1105" xr:uid="{00000000-0005-0000-0000-00006E020000}"/>
    <cellStyle name="Normalny 3 2 10 2 2 4" xfId="1404" xr:uid="{00000000-0005-0000-0000-00006F020000}"/>
    <cellStyle name="Normalny 3 2 10 2 2 5" xfId="1662" xr:uid="{00000000-0005-0000-0000-000070020000}"/>
    <cellStyle name="Normalny 3 2 10 2 2 6" xfId="1294" xr:uid="{00000000-0005-0000-0000-000071020000}"/>
    <cellStyle name="Normalny 3 2 10 2 3" xfId="1021" xr:uid="{00000000-0005-0000-0000-000072020000}"/>
    <cellStyle name="Normalny 3 2 10 2 3 2" xfId="1406" xr:uid="{00000000-0005-0000-0000-000073020000}"/>
    <cellStyle name="Normalny 3 2 10 2 3 3" xfId="1658" xr:uid="{00000000-0005-0000-0000-000074020000}"/>
    <cellStyle name="Normalny 3 2 10 2 3 4" xfId="1299" xr:uid="{00000000-0005-0000-0000-000075020000}"/>
    <cellStyle name="Normalny 3 2 10 3" xfId="517" xr:uid="{00000000-0005-0000-0000-000076020000}"/>
    <cellStyle name="Normalny 3 2 10 4" xfId="635" xr:uid="{00000000-0005-0000-0000-000077020000}"/>
    <cellStyle name="Normalny 3 2 10 5" xfId="752" xr:uid="{00000000-0005-0000-0000-000078020000}"/>
    <cellStyle name="Normalny 3 2 10 6" xfId="869" xr:uid="{00000000-0005-0000-0000-000079020000}"/>
    <cellStyle name="Normalny 3 2 10 7" xfId="1402" xr:uid="{00000000-0005-0000-0000-00007A020000}"/>
    <cellStyle name="Normalny 3 2 10 8" xfId="1664" xr:uid="{00000000-0005-0000-0000-00007B020000}"/>
    <cellStyle name="Normalny 3 2 10 9" xfId="1292" xr:uid="{00000000-0005-0000-0000-00007C020000}"/>
    <cellStyle name="Normalny 3 2 11" xfId="83" xr:uid="{00000000-0005-0000-0000-00007D020000}"/>
    <cellStyle name="Normalny 3 2 11 2" xfId="161" xr:uid="{00000000-0005-0000-0000-00007E020000}"/>
    <cellStyle name="Normalny 3 2 11 2 2" xfId="324" xr:uid="{00000000-0005-0000-0000-00007F020000}"/>
    <cellStyle name="Normalny 3 2 11 2 2 2" xfId="400" xr:uid="{00000000-0005-0000-0000-000080020000}"/>
    <cellStyle name="Normalny 3 2 11 2 2 3" xfId="1106" xr:uid="{00000000-0005-0000-0000-000081020000}"/>
    <cellStyle name="Normalny 3 2 11 2 2 4" xfId="1410" xr:uid="{00000000-0005-0000-0000-000082020000}"/>
    <cellStyle name="Normalny 3 2 11 2 2 5" xfId="1651" xr:uid="{00000000-0005-0000-0000-000083020000}"/>
    <cellStyle name="Normalny 3 2 11 2 2 6" xfId="1309" xr:uid="{00000000-0005-0000-0000-000084020000}"/>
    <cellStyle name="Normalny 3 2 11 2 3" xfId="1032" xr:uid="{00000000-0005-0000-0000-000085020000}"/>
    <cellStyle name="Normalny 3 2 11 2 3 2" xfId="1412" xr:uid="{00000000-0005-0000-0000-000086020000}"/>
    <cellStyle name="Normalny 3 2 11 2 3 3" xfId="1649" xr:uid="{00000000-0005-0000-0000-000087020000}"/>
    <cellStyle name="Normalny 3 2 11 2 3 4" xfId="1312" xr:uid="{00000000-0005-0000-0000-000088020000}"/>
    <cellStyle name="Normalny 3 2 11 3" xfId="518" xr:uid="{00000000-0005-0000-0000-000089020000}"/>
    <cellStyle name="Normalny 3 2 11 4" xfId="636" xr:uid="{00000000-0005-0000-0000-00008A020000}"/>
    <cellStyle name="Normalny 3 2 11 5" xfId="753" xr:uid="{00000000-0005-0000-0000-00008B020000}"/>
    <cellStyle name="Normalny 3 2 11 6" xfId="870" xr:uid="{00000000-0005-0000-0000-00008C020000}"/>
    <cellStyle name="Normalny 3 2 11 7" xfId="1408" xr:uid="{00000000-0005-0000-0000-00008D020000}"/>
    <cellStyle name="Normalny 3 2 11 8" xfId="1654" xr:uid="{00000000-0005-0000-0000-00008E020000}"/>
    <cellStyle name="Normalny 3 2 11 9" xfId="1305" xr:uid="{00000000-0005-0000-0000-00008F020000}"/>
    <cellStyle name="Normalny 3 2 12" xfId="93" xr:uid="{00000000-0005-0000-0000-000090020000}"/>
    <cellStyle name="Normalny 3 2 12 2" xfId="162" xr:uid="{00000000-0005-0000-0000-000091020000}"/>
    <cellStyle name="Normalny 3 2 12 2 2" xfId="334" xr:uid="{00000000-0005-0000-0000-000092020000}"/>
    <cellStyle name="Normalny 3 2 12 2 2 2" xfId="401" xr:uid="{00000000-0005-0000-0000-000093020000}"/>
    <cellStyle name="Normalny 3 2 12 2 2 3" xfId="1107" xr:uid="{00000000-0005-0000-0000-000094020000}"/>
    <cellStyle name="Normalny 3 2 12 2 2 4" xfId="1417" xr:uid="{00000000-0005-0000-0000-000095020000}"/>
    <cellStyle name="Normalny 3 2 12 2 2 5" xfId="1643" xr:uid="{00000000-0005-0000-0000-000096020000}"/>
    <cellStyle name="Normalny 3 2 12 2 2 6" xfId="1322" xr:uid="{00000000-0005-0000-0000-000097020000}"/>
    <cellStyle name="Normalny 3 2 12 2 3" xfId="1042" xr:uid="{00000000-0005-0000-0000-000098020000}"/>
    <cellStyle name="Normalny 3 2 12 2 3 2" xfId="1419" xr:uid="{00000000-0005-0000-0000-000099020000}"/>
    <cellStyle name="Normalny 3 2 12 2 3 3" xfId="1640" xr:uid="{00000000-0005-0000-0000-00009A020000}"/>
    <cellStyle name="Normalny 3 2 12 2 3 4" xfId="1325" xr:uid="{00000000-0005-0000-0000-00009B020000}"/>
    <cellStyle name="Normalny 3 2 12 3" xfId="519" xr:uid="{00000000-0005-0000-0000-00009C020000}"/>
    <cellStyle name="Normalny 3 2 12 4" xfId="637" xr:uid="{00000000-0005-0000-0000-00009D020000}"/>
    <cellStyle name="Normalny 3 2 12 5" xfId="754" xr:uid="{00000000-0005-0000-0000-00009E020000}"/>
    <cellStyle name="Normalny 3 2 12 6" xfId="871" xr:uid="{00000000-0005-0000-0000-00009F020000}"/>
    <cellStyle name="Normalny 3 2 12 7" xfId="1415" xr:uid="{00000000-0005-0000-0000-0000A0020000}"/>
    <cellStyle name="Normalny 3 2 12 8" xfId="1644" xr:uid="{00000000-0005-0000-0000-0000A1020000}"/>
    <cellStyle name="Normalny 3 2 12 9" xfId="1320" xr:uid="{00000000-0005-0000-0000-0000A2020000}"/>
    <cellStyle name="Normalny 3 2 13" xfId="159" xr:uid="{00000000-0005-0000-0000-0000A3020000}"/>
    <cellStyle name="Normalny 3 2 13 2" xfId="250" xr:uid="{00000000-0005-0000-0000-0000A4020000}"/>
    <cellStyle name="Normalny 3 2 13 2 2" xfId="398" xr:uid="{00000000-0005-0000-0000-0000A5020000}"/>
    <cellStyle name="Normalny 3 2 13 2 3" xfId="1104" xr:uid="{00000000-0005-0000-0000-0000A6020000}"/>
    <cellStyle name="Normalny 3 2 13 2 4" xfId="1422" xr:uid="{00000000-0005-0000-0000-0000A7020000}"/>
    <cellStyle name="Normalny 3 2 13 2 5" xfId="1635" xr:uid="{00000000-0005-0000-0000-0000A8020000}"/>
    <cellStyle name="Normalny 3 2 13 2 6" xfId="1333" xr:uid="{00000000-0005-0000-0000-0000A9020000}"/>
    <cellStyle name="Normalny 3 2 13 3" xfId="958" xr:uid="{00000000-0005-0000-0000-0000AA020000}"/>
    <cellStyle name="Normalny 3 2 13 3 2" xfId="1424" xr:uid="{00000000-0005-0000-0000-0000AB020000}"/>
    <cellStyle name="Normalny 3 2 13 3 3" xfId="1631" xr:uid="{00000000-0005-0000-0000-0000AC020000}"/>
    <cellStyle name="Normalny 3 2 13 3 4" xfId="1337" xr:uid="{00000000-0005-0000-0000-0000AD020000}"/>
    <cellStyle name="Normalny 3 2 14" xfId="516" xr:uid="{00000000-0005-0000-0000-0000AE020000}"/>
    <cellStyle name="Normalny 3 2 15" xfId="634" xr:uid="{00000000-0005-0000-0000-0000AF020000}"/>
    <cellStyle name="Normalny 3 2 16" xfId="751" xr:uid="{00000000-0005-0000-0000-0000B0020000}"/>
    <cellStyle name="Normalny 3 2 17" xfId="868" xr:uid="{00000000-0005-0000-0000-0000B1020000}"/>
    <cellStyle name="Normalny 3 2 18" xfId="1401" xr:uid="{00000000-0005-0000-0000-0000B2020000}"/>
    <cellStyle name="Normalny 3 2 19" xfId="1665" xr:uid="{00000000-0005-0000-0000-0000B3020000}"/>
    <cellStyle name="Normalny 3 2 2" xfId="16" xr:uid="{00000000-0005-0000-0000-0000B4020000}"/>
    <cellStyle name="Normalny 3 2 2 2" xfId="163" xr:uid="{00000000-0005-0000-0000-0000B5020000}"/>
    <cellStyle name="Normalny 3 2 2 2 2" xfId="255" xr:uid="{00000000-0005-0000-0000-0000B6020000}"/>
    <cellStyle name="Normalny 3 2 2 2 2 2" xfId="402" xr:uid="{00000000-0005-0000-0000-0000B7020000}"/>
    <cellStyle name="Normalny 3 2 2 2 2 3" xfId="1108" xr:uid="{00000000-0005-0000-0000-0000B8020000}"/>
    <cellStyle name="Normalny 3 2 2 2 2 4" xfId="1429" xr:uid="{00000000-0005-0000-0000-0000B9020000}"/>
    <cellStyle name="Normalny 3 2 2 2 2 5" xfId="1624" xr:uid="{00000000-0005-0000-0000-0000BA020000}"/>
    <cellStyle name="Normalny 3 2 2 2 2 6" xfId="1346" xr:uid="{00000000-0005-0000-0000-0000BB020000}"/>
    <cellStyle name="Normalny 3 2 2 2 3" xfId="963" xr:uid="{00000000-0005-0000-0000-0000BC020000}"/>
    <cellStyle name="Normalny 3 2 2 2 3 2" xfId="1431" xr:uid="{00000000-0005-0000-0000-0000BD020000}"/>
    <cellStyle name="Normalny 3 2 2 2 3 3" xfId="1623" xr:uid="{00000000-0005-0000-0000-0000BE020000}"/>
    <cellStyle name="Normalny 3 2 2 2 3 4" xfId="1349" xr:uid="{00000000-0005-0000-0000-0000BF020000}"/>
    <cellStyle name="Normalny 3 2 2 3" xfId="520" xr:uid="{00000000-0005-0000-0000-0000C0020000}"/>
    <cellStyle name="Normalny 3 2 2 4" xfId="638" xr:uid="{00000000-0005-0000-0000-0000C1020000}"/>
    <cellStyle name="Normalny 3 2 2 5" xfId="755" xr:uid="{00000000-0005-0000-0000-0000C2020000}"/>
    <cellStyle name="Normalny 3 2 2 6" xfId="872" xr:uid="{00000000-0005-0000-0000-0000C3020000}"/>
    <cellStyle name="Normalny 3 2 2 7" xfId="1427" xr:uid="{00000000-0005-0000-0000-0000C4020000}"/>
    <cellStyle name="Normalny 3 2 2 8" xfId="1628" xr:uid="{00000000-0005-0000-0000-0000C5020000}"/>
    <cellStyle name="Normalny 3 2 2 9" xfId="1341" xr:uid="{00000000-0005-0000-0000-0000C6020000}"/>
    <cellStyle name="Normalny 3 2 20" xfId="1290" xr:uid="{00000000-0005-0000-0000-0000C7020000}"/>
    <cellStyle name="Normalny 3 2 21" xfId="2262" xr:uid="{00000000-0005-0000-0000-0000C8020000}"/>
    <cellStyle name="Normalny 3 2 3" xfId="25" xr:uid="{00000000-0005-0000-0000-0000C9020000}"/>
    <cellStyle name="Normalny 3 2 3 2" xfId="164" xr:uid="{00000000-0005-0000-0000-0000CA020000}"/>
    <cellStyle name="Normalny 3 2 3 2 2" xfId="264" xr:uid="{00000000-0005-0000-0000-0000CB020000}"/>
    <cellStyle name="Normalny 3 2 3 2 2 2" xfId="403" xr:uid="{00000000-0005-0000-0000-0000CC020000}"/>
    <cellStyle name="Normalny 3 2 3 2 2 3" xfId="1109" xr:uid="{00000000-0005-0000-0000-0000CD020000}"/>
    <cellStyle name="Normalny 3 2 3 2 2 4" xfId="1435" xr:uid="{00000000-0005-0000-0000-0000CE020000}"/>
    <cellStyle name="Normalny 3 2 3 2 2 5" xfId="1617" xr:uid="{00000000-0005-0000-0000-0000CF020000}"/>
    <cellStyle name="Normalny 3 2 3 2 2 6" xfId="1357" xr:uid="{00000000-0005-0000-0000-0000D0020000}"/>
    <cellStyle name="Normalny 3 2 3 2 3" xfId="972" xr:uid="{00000000-0005-0000-0000-0000D1020000}"/>
    <cellStyle name="Normalny 3 2 3 2 3 2" xfId="1437" xr:uid="{00000000-0005-0000-0000-0000D2020000}"/>
    <cellStyle name="Normalny 3 2 3 2 3 3" xfId="1613" xr:uid="{00000000-0005-0000-0000-0000D3020000}"/>
    <cellStyle name="Normalny 3 2 3 2 3 4" xfId="1363" xr:uid="{00000000-0005-0000-0000-0000D4020000}"/>
    <cellStyle name="Normalny 3 2 3 3" xfId="521" xr:uid="{00000000-0005-0000-0000-0000D5020000}"/>
    <cellStyle name="Normalny 3 2 3 4" xfId="639" xr:uid="{00000000-0005-0000-0000-0000D6020000}"/>
    <cellStyle name="Normalny 3 2 3 5" xfId="756" xr:uid="{00000000-0005-0000-0000-0000D7020000}"/>
    <cellStyle name="Normalny 3 2 3 6" xfId="873" xr:uid="{00000000-0005-0000-0000-0000D8020000}"/>
    <cellStyle name="Normalny 3 2 3 7" xfId="1433" xr:uid="{00000000-0005-0000-0000-0000D9020000}"/>
    <cellStyle name="Normalny 3 2 3 8" xfId="1618" xr:uid="{00000000-0005-0000-0000-0000DA020000}"/>
    <cellStyle name="Normalny 3 2 3 9" xfId="1356" xr:uid="{00000000-0005-0000-0000-0000DB020000}"/>
    <cellStyle name="Normalny 3 2 4" xfId="31" xr:uid="{00000000-0005-0000-0000-0000DC020000}"/>
    <cellStyle name="Normalny 3 2 4 2" xfId="165" xr:uid="{00000000-0005-0000-0000-0000DD020000}"/>
    <cellStyle name="Normalny 3 2 4 2 2" xfId="270" xr:uid="{00000000-0005-0000-0000-0000DE020000}"/>
    <cellStyle name="Normalny 3 2 4 2 2 2" xfId="404" xr:uid="{00000000-0005-0000-0000-0000DF020000}"/>
    <cellStyle name="Normalny 3 2 4 2 2 3" xfId="1110" xr:uid="{00000000-0005-0000-0000-0000E0020000}"/>
    <cellStyle name="Normalny 3 2 4 2 2 4" xfId="1442" xr:uid="{00000000-0005-0000-0000-0000E1020000}"/>
    <cellStyle name="Normalny 3 2 4 2 2 5" xfId="1607" xr:uid="{00000000-0005-0000-0000-0000E2020000}"/>
    <cellStyle name="Normalny 3 2 4 2 2 6" xfId="1372" xr:uid="{00000000-0005-0000-0000-0000E3020000}"/>
    <cellStyle name="Normalny 3 2 4 2 3" xfId="978" xr:uid="{00000000-0005-0000-0000-0000E4020000}"/>
    <cellStyle name="Normalny 3 2 4 2 3 2" xfId="1444" xr:uid="{00000000-0005-0000-0000-0000E5020000}"/>
    <cellStyle name="Normalny 3 2 4 2 3 3" xfId="1604" xr:uid="{00000000-0005-0000-0000-0000E6020000}"/>
    <cellStyle name="Normalny 3 2 4 2 3 4" xfId="1376" xr:uid="{00000000-0005-0000-0000-0000E7020000}"/>
    <cellStyle name="Normalny 3 2 4 3" xfId="522" xr:uid="{00000000-0005-0000-0000-0000E8020000}"/>
    <cellStyle name="Normalny 3 2 4 4" xfId="640" xr:uid="{00000000-0005-0000-0000-0000E9020000}"/>
    <cellStyle name="Normalny 3 2 4 5" xfId="757" xr:uid="{00000000-0005-0000-0000-0000EA020000}"/>
    <cellStyle name="Normalny 3 2 4 6" xfId="874" xr:uid="{00000000-0005-0000-0000-0000EB020000}"/>
    <cellStyle name="Normalny 3 2 4 7" xfId="1440" xr:uid="{00000000-0005-0000-0000-0000EC020000}"/>
    <cellStyle name="Normalny 3 2 4 8" xfId="1609" xr:uid="{00000000-0005-0000-0000-0000ED020000}"/>
    <cellStyle name="Normalny 3 2 4 9" xfId="1369" xr:uid="{00000000-0005-0000-0000-0000EE020000}"/>
    <cellStyle name="Normalny 3 2 5" xfId="40" xr:uid="{00000000-0005-0000-0000-0000EF020000}"/>
    <cellStyle name="Normalny 3 2 5 2" xfId="166" xr:uid="{00000000-0005-0000-0000-0000F0020000}"/>
    <cellStyle name="Normalny 3 2 5 2 2" xfId="279" xr:uid="{00000000-0005-0000-0000-0000F1020000}"/>
    <cellStyle name="Normalny 3 2 5 2 2 2" xfId="405" xr:uid="{00000000-0005-0000-0000-0000F2020000}"/>
    <cellStyle name="Normalny 3 2 5 2 2 3" xfId="1111" xr:uid="{00000000-0005-0000-0000-0000F3020000}"/>
    <cellStyle name="Normalny 3 2 5 2 2 4" xfId="1448" xr:uid="{00000000-0005-0000-0000-0000F4020000}"/>
    <cellStyle name="Normalny 3 2 5 2 2 5" xfId="1597" xr:uid="{00000000-0005-0000-0000-0000F5020000}"/>
    <cellStyle name="Normalny 3 2 5 2 2 6" xfId="1385" xr:uid="{00000000-0005-0000-0000-0000F6020000}"/>
    <cellStyle name="Normalny 3 2 5 2 3" xfId="987" xr:uid="{00000000-0005-0000-0000-0000F7020000}"/>
    <cellStyle name="Normalny 3 2 5 2 3 2" xfId="1449" xr:uid="{00000000-0005-0000-0000-0000F8020000}"/>
    <cellStyle name="Normalny 3 2 5 2 3 3" xfId="1595" xr:uid="{00000000-0005-0000-0000-0000F9020000}"/>
    <cellStyle name="Normalny 3 2 5 2 3 4" xfId="1389" xr:uid="{00000000-0005-0000-0000-0000FA020000}"/>
    <cellStyle name="Normalny 3 2 5 3" xfId="523" xr:uid="{00000000-0005-0000-0000-0000FB020000}"/>
    <cellStyle name="Normalny 3 2 5 4" xfId="641" xr:uid="{00000000-0005-0000-0000-0000FC020000}"/>
    <cellStyle name="Normalny 3 2 5 5" xfId="758" xr:uid="{00000000-0005-0000-0000-0000FD020000}"/>
    <cellStyle name="Normalny 3 2 5 6" xfId="875" xr:uid="{00000000-0005-0000-0000-0000FE020000}"/>
    <cellStyle name="Normalny 3 2 5 7" xfId="1447" xr:uid="{00000000-0005-0000-0000-0000FF020000}"/>
    <cellStyle name="Normalny 3 2 5 8" xfId="1598" xr:uid="{00000000-0005-0000-0000-000000030000}"/>
    <cellStyle name="Normalny 3 2 5 9" xfId="1383" xr:uid="{00000000-0005-0000-0000-000001030000}"/>
    <cellStyle name="Normalny 3 2 6" xfId="46" xr:uid="{00000000-0005-0000-0000-000002030000}"/>
    <cellStyle name="Normalny 3 2 6 2" xfId="167" xr:uid="{00000000-0005-0000-0000-000003030000}"/>
    <cellStyle name="Normalny 3 2 6 2 2" xfId="285" xr:uid="{00000000-0005-0000-0000-000004030000}"/>
    <cellStyle name="Normalny 3 2 6 2 2 2" xfId="406" xr:uid="{00000000-0005-0000-0000-000005030000}"/>
    <cellStyle name="Normalny 3 2 6 2 2 3" xfId="1112" xr:uid="{00000000-0005-0000-0000-000006030000}"/>
    <cellStyle name="Normalny 3 2 6 2 2 4" xfId="1454" xr:uid="{00000000-0005-0000-0000-000007030000}"/>
    <cellStyle name="Normalny 3 2 6 2 2 5" xfId="1589" xr:uid="{00000000-0005-0000-0000-000008030000}"/>
    <cellStyle name="Normalny 3 2 6 2 2 6" xfId="1396" xr:uid="{00000000-0005-0000-0000-000009030000}"/>
    <cellStyle name="Normalny 3 2 6 2 3" xfId="993" xr:uid="{00000000-0005-0000-0000-00000A030000}"/>
    <cellStyle name="Normalny 3 2 6 2 3 2" xfId="1457" xr:uid="{00000000-0005-0000-0000-00000B030000}"/>
    <cellStyle name="Normalny 3 2 6 2 3 3" xfId="1586" xr:uid="{00000000-0005-0000-0000-00000C030000}"/>
    <cellStyle name="Normalny 3 2 6 2 3 4" xfId="1400" xr:uid="{00000000-0005-0000-0000-00000D030000}"/>
    <cellStyle name="Normalny 3 2 6 3" xfId="524" xr:uid="{00000000-0005-0000-0000-00000E030000}"/>
    <cellStyle name="Normalny 3 2 6 4" xfId="642" xr:uid="{00000000-0005-0000-0000-00000F030000}"/>
    <cellStyle name="Normalny 3 2 6 5" xfId="759" xr:uid="{00000000-0005-0000-0000-000010030000}"/>
    <cellStyle name="Normalny 3 2 6 6" xfId="876" xr:uid="{00000000-0005-0000-0000-000011030000}"/>
    <cellStyle name="Normalny 3 2 6 7" xfId="1452" xr:uid="{00000000-0005-0000-0000-000012030000}"/>
    <cellStyle name="Normalny 3 2 6 8" xfId="1591" xr:uid="{00000000-0005-0000-0000-000013030000}"/>
    <cellStyle name="Normalny 3 2 6 9" xfId="1395" xr:uid="{00000000-0005-0000-0000-000014030000}"/>
    <cellStyle name="Normalny 3 2 7" xfId="53" xr:uid="{00000000-0005-0000-0000-000015030000}"/>
    <cellStyle name="Normalny 3 2 7 2" xfId="168" xr:uid="{00000000-0005-0000-0000-000016030000}"/>
    <cellStyle name="Normalny 3 2 7 2 2" xfId="292" xr:uid="{00000000-0005-0000-0000-000017030000}"/>
    <cellStyle name="Normalny 3 2 7 2 2 2" xfId="407" xr:uid="{00000000-0005-0000-0000-000018030000}"/>
    <cellStyle name="Normalny 3 2 7 2 2 3" xfId="1113" xr:uid="{00000000-0005-0000-0000-000019030000}"/>
    <cellStyle name="Normalny 3 2 7 2 2 4" xfId="1461" xr:uid="{00000000-0005-0000-0000-00001A030000}"/>
    <cellStyle name="Normalny 3 2 7 2 2 5" xfId="1579" xr:uid="{00000000-0005-0000-0000-00001B030000}"/>
    <cellStyle name="Normalny 3 2 7 2 2 6" xfId="1413" xr:uid="{00000000-0005-0000-0000-00001C030000}"/>
    <cellStyle name="Normalny 3 2 7 2 3" xfId="1000" xr:uid="{00000000-0005-0000-0000-00001D030000}"/>
    <cellStyle name="Normalny 3 2 7 2 3 2" xfId="1462" xr:uid="{00000000-0005-0000-0000-00001E030000}"/>
    <cellStyle name="Normalny 3 2 7 2 3 3" xfId="1577" xr:uid="{00000000-0005-0000-0000-00001F030000}"/>
    <cellStyle name="Normalny 3 2 7 2 3 4" xfId="1416" xr:uid="{00000000-0005-0000-0000-000020030000}"/>
    <cellStyle name="Normalny 3 2 7 3" xfId="525" xr:uid="{00000000-0005-0000-0000-000021030000}"/>
    <cellStyle name="Normalny 3 2 7 4" xfId="643" xr:uid="{00000000-0005-0000-0000-000022030000}"/>
    <cellStyle name="Normalny 3 2 7 5" xfId="760" xr:uid="{00000000-0005-0000-0000-000023030000}"/>
    <cellStyle name="Normalny 3 2 7 6" xfId="877" xr:uid="{00000000-0005-0000-0000-000024030000}"/>
    <cellStyle name="Normalny 3 2 7 7" xfId="1459" xr:uid="{00000000-0005-0000-0000-000025030000}"/>
    <cellStyle name="Normalny 3 2 7 8" xfId="1581" xr:uid="{00000000-0005-0000-0000-000026030000}"/>
    <cellStyle name="Normalny 3 2 7 9" xfId="1411" xr:uid="{00000000-0005-0000-0000-000027030000}"/>
    <cellStyle name="Normalny 3 2 8" xfId="58" xr:uid="{00000000-0005-0000-0000-000028030000}"/>
    <cellStyle name="Normalny 3 2 8 2" xfId="169" xr:uid="{00000000-0005-0000-0000-000029030000}"/>
    <cellStyle name="Normalny 3 2 8 2 2" xfId="298" xr:uid="{00000000-0005-0000-0000-00002A030000}"/>
    <cellStyle name="Normalny 3 2 8 2 2 2" xfId="408" xr:uid="{00000000-0005-0000-0000-00002B030000}"/>
    <cellStyle name="Normalny 3 2 8 2 2 3" xfId="1114" xr:uid="{00000000-0005-0000-0000-00002C030000}"/>
    <cellStyle name="Normalny 3 2 8 2 2 4" xfId="1467" xr:uid="{00000000-0005-0000-0000-00002D030000}"/>
    <cellStyle name="Normalny 3 2 8 2 2 5" xfId="1570" xr:uid="{00000000-0005-0000-0000-00002E030000}"/>
    <cellStyle name="Normalny 3 2 8 2 2 6" xfId="1425" xr:uid="{00000000-0005-0000-0000-00002F030000}"/>
    <cellStyle name="Normalny 3 2 8 2 3" xfId="1006" xr:uid="{00000000-0005-0000-0000-000030030000}"/>
    <cellStyle name="Normalny 3 2 8 2 3 2" xfId="1469" xr:uid="{00000000-0005-0000-0000-000031030000}"/>
    <cellStyle name="Normalny 3 2 8 2 3 3" xfId="1567" xr:uid="{00000000-0005-0000-0000-000032030000}"/>
    <cellStyle name="Normalny 3 2 8 2 3 4" xfId="1430" xr:uid="{00000000-0005-0000-0000-000033030000}"/>
    <cellStyle name="Normalny 3 2 8 3" xfId="526" xr:uid="{00000000-0005-0000-0000-000034030000}"/>
    <cellStyle name="Normalny 3 2 8 4" xfId="644" xr:uid="{00000000-0005-0000-0000-000035030000}"/>
    <cellStyle name="Normalny 3 2 8 5" xfId="761" xr:uid="{00000000-0005-0000-0000-000036030000}"/>
    <cellStyle name="Normalny 3 2 8 6" xfId="878" xr:uid="{00000000-0005-0000-0000-000037030000}"/>
    <cellStyle name="Normalny 3 2 8 7" xfId="1466" xr:uid="{00000000-0005-0000-0000-000038030000}"/>
    <cellStyle name="Normalny 3 2 8 8" xfId="1572" xr:uid="{00000000-0005-0000-0000-000039030000}"/>
    <cellStyle name="Normalny 3 2 8 9" xfId="1421" xr:uid="{00000000-0005-0000-0000-00003A030000}"/>
    <cellStyle name="Normalny 3 2 9" xfId="64" xr:uid="{00000000-0005-0000-0000-00003B030000}"/>
    <cellStyle name="Normalny 3 2 9 2" xfId="170" xr:uid="{00000000-0005-0000-0000-00003C030000}"/>
    <cellStyle name="Normalny 3 2 9 2 2" xfId="304" xr:uid="{00000000-0005-0000-0000-00003D030000}"/>
    <cellStyle name="Normalny 3 2 9 2 2 2" xfId="409" xr:uid="{00000000-0005-0000-0000-00003E030000}"/>
    <cellStyle name="Normalny 3 2 9 2 2 3" xfId="1115" xr:uid="{00000000-0005-0000-0000-00003F030000}"/>
    <cellStyle name="Normalny 3 2 9 2 2 4" xfId="1474" xr:uid="{00000000-0005-0000-0000-000040030000}"/>
    <cellStyle name="Normalny 3 2 9 2 2 5" xfId="1560" xr:uid="{00000000-0005-0000-0000-000041030000}"/>
    <cellStyle name="Normalny 3 2 9 2 2 6" xfId="1439" xr:uid="{00000000-0005-0000-0000-000042030000}"/>
    <cellStyle name="Normalny 3 2 9 2 3" xfId="1012" xr:uid="{00000000-0005-0000-0000-000043030000}"/>
    <cellStyle name="Normalny 3 2 9 2 3 2" xfId="1476" xr:uid="{00000000-0005-0000-0000-000044030000}"/>
    <cellStyle name="Normalny 3 2 9 2 3 3" xfId="1558" xr:uid="{00000000-0005-0000-0000-000045030000}"/>
    <cellStyle name="Normalny 3 2 9 2 3 4" xfId="1441" xr:uid="{00000000-0005-0000-0000-000046030000}"/>
    <cellStyle name="Normalny 3 2 9 3" xfId="527" xr:uid="{00000000-0005-0000-0000-000047030000}"/>
    <cellStyle name="Normalny 3 2 9 4" xfId="645" xr:uid="{00000000-0005-0000-0000-000048030000}"/>
    <cellStyle name="Normalny 3 2 9 5" xfId="762" xr:uid="{00000000-0005-0000-0000-000049030000}"/>
    <cellStyle name="Normalny 3 2 9 6" xfId="879" xr:uid="{00000000-0005-0000-0000-00004A030000}"/>
    <cellStyle name="Normalny 3 2 9 7" xfId="1473" xr:uid="{00000000-0005-0000-0000-00004B030000}"/>
    <cellStyle name="Normalny 3 2 9 8" xfId="1563" xr:uid="{00000000-0005-0000-0000-00004C030000}"/>
    <cellStyle name="Normalny 3 2 9 9" xfId="1434" xr:uid="{00000000-0005-0000-0000-00004D030000}"/>
    <cellStyle name="Normalny 3 20" xfId="625" xr:uid="{00000000-0005-0000-0000-00004E030000}"/>
    <cellStyle name="Normalny 3 21" xfId="742" xr:uid="{00000000-0005-0000-0000-00004F030000}"/>
    <cellStyle name="Normalny 3 22" xfId="859" xr:uid="{00000000-0005-0000-0000-000050030000}"/>
    <cellStyle name="Normalny 3 23" xfId="1344" xr:uid="{00000000-0005-0000-0000-000051030000}"/>
    <cellStyle name="Normalny 3 24" xfId="1748" xr:uid="{00000000-0005-0000-0000-000052030000}"/>
    <cellStyle name="Normalny 3 25" xfId="1979" xr:uid="{00000000-0005-0000-0000-000053030000}"/>
    <cellStyle name="Normalny 3 3" xfId="20" xr:uid="{00000000-0005-0000-0000-000054030000}"/>
    <cellStyle name="Normalny 3 3 10" xfId="2255" xr:uid="{00000000-0005-0000-0000-000055030000}"/>
    <cellStyle name="Normalny 3 3 10 2" xfId="2266" xr:uid="{00000000-0005-0000-0000-000056030000}"/>
    <cellStyle name="Normalny 3 3 2" xfId="171" xr:uid="{00000000-0005-0000-0000-000057030000}"/>
    <cellStyle name="Normalny 3 3 2 2" xfId="259" xr:uid="{00000000-0005-0000-0000-000058030000}"/>
    <cellStyle name="Normalny 3 3 2 2 2" xfId="410" xr:uid="{00000000-0005-0000-0000-000059030000}"/>
    <cellStyle name="Normalny 3 3 2 2 3" xfId="1116" xr:uid="{00000000-0005-0000-0000-00005A030000}"/>
    <cellStyle name="Normalny 3 3 2 2 4" xfId="1482" xr:uid="{00000000-0005-0000-0000-00005B030000}"/>
    <cellStyle name="Normalny 3 3 2 2 5" xfId="1549" xr:uid="{00000000-0005-0000-0000-00005C030000}"/>
    <cellStyle name="Normalny 3 3 2 2 6" xfId="1455" xr:uid="{00000000-0005-0000-0000-00005D030000}"/>
    <cellStyle name="Normalny 3 3 2 3" xfId="967" xr:uid="{00000000-0005-0000-0000-00005E030000}"/>
    <cellStyle name="Normalny 3 3 2 3 2" xfId="1485" xr:uid="{00000000-0005-0000-0000-00005F030000}"/>
    <cellStyle name="Normalny 3 3 2 3 3" xfId="1545" xr:uid="{00000000-0005-0000-0000-000060030000}"/>
    <cellStyle name="Normalny 3 3 2 3 4" xfId="1458" xr:uid="{00000000-0005-0000-0000-000061030000}"/>
    <cellStyle name="Normalny 3 3 3" xfId="528" xr:uid="{00000000-0005-0000-0000-000062030000}"/>
    <cellStyle name="Normalny 3 3 4" xfId="646" xr:uid="{00000000-0005-0000-0000-000063030000}"/>
    <cellStyle name="Normalny 3 3 5" xfId="763" xr:uid="{00000000-0005-0000-0000-000064030000}"/>
    <cellStyle name="Normalny 3 3 6" xfId="880" xr:uid="{00000000-0005-0000-0000-000065030000}"/>
    <cellStyle name="Normalny 3 3 7" xfId="1481" xr:uid="{00000000-0005-0000-0000-000066030000}"/>
    <cellStyle name="Normalny 3 3 8" xfId="1551" xr:uid="{00000000-0005-0000-0000-000067030000}"/>
    <cellStyle name="Normalny 3 3 9" xfId="1451" xr:uid="{00000000-0005-0000-0000-000068030000}"/>
    <cellStyle name="Normalny 3 4" xfId="24" xr:uid="{00000000-0005-0000-0000-000069030000}"/>
    <cellStyle name="Normalny 3 4 2" xfId="172" xr:uid="{00000000-0005-0000-0000-00006A030000}"/>
    <cellStyle name="Normalny 3 4 2 2" xfId="263" xr:uid="{00000000-0005-0000-0000-00006B030000}"/>
    <cellStyle name="Normalny 3 4 2 2 2" xfId="411" xr:uid="{00000000-0005-0000-0000-00006C030000}"/>
    <cellStyle name="Normalny 3 4 2 2 3" xfId="1117" xr:uid="{00000000-0005-0000-0000-00006D030000}"/>
    <cellStyle name="Normalny 3 4 2 2 4" xfId="1489" xr:uid="{00000000-0005-0000-0000-00006E030000}"/>
    <cellStyle name="Normalny 3 4 2 2 5" xfId="1539" xr:uid="{00000000-0005-0000-0000-00006F030000}"/>
    <cellStyle name="Normalny 3 4 2 2 6" xfId="1468" xr:uid="{00000000-0005-0000-0000-000070030000}"/>
    <cellStyle name="Normalny 3 4 2 3" xfId="971" xr:uid="{00000000-0005-0000-0000-000071030000}"/>
    <cellStyle name="Normalny 3 4 2 3 2" xfId="1490" xr:uid="{00000000-0005-0000-0000-000072030000}"/>
    <cellStyle name="Normalny 3 4 2 3 3" xfId="1537" xr:uid="{00000000-0005-0000-0000-000073030000}"/>
    <cellStyle name="Normalny 3 4 2 3 4" xfId="1471" xr:uid="{00000000-0005-0000-0000-000074030000}"/>
    <cellStyle name="Normalny 3 4 3" xfId="529" xr:uid="{00000000-0005-0000-0000-000075030000}"/>
    <cellStyle name="Normalny 3 4 4" xfId="647" xr:uid="{00000000-0005-0000-0000-000076030000}"/>
    <cellStyle name="Normalny 3 4 5" xfId="764" xr:uid="{00000000-0005-0000-0000-000077030000}"/>
    <cellStyle name="Normalny 3 4 6" xfId="881" xr:uid="{00000000-0005-0000-0000-000078030000}"/>
    <cellStyle name="Normalny 3 4 7" xfId="1487" xr:uid="{00000000-0005-0000-0000-000079030000}"/>
    <cellStyle name="Normalny 3 4 8" xfId="1541" xr:uid="{00000000-0005-0000-0000-00007A030000}"/>
    <cellStyle name="Normalny 3 4 9" xfId="1465" xr:uid="{00000000-0005-0000-0000-00007B030000}"/>
    <cellStyle name="Normalny 3 5" xfId="35" xr:uid="{00000000-0005-0000-0000-00007C030000}"/>
    <cellStyle name="Normalny 3 5 2" xfId="173" xr:uid="{00000000-0005-0000-0000-00007D030000}"/>
    <cellStyle name="Normalny 3 5 2 2" xfId="274" xr:uid="{00000000-0005-0000-0000-00007E030000}"/>
    <cellStyle name="Normalny 3 5 2 2 2" xfId="412" xr:uid="{00000000-0005-0000-0000-00007F030000}"/>
    <cellStyle name="Normalny 3 5 2 2 3" xfId="1118" xr:uid="{00000000-0005-0000-0000-000080030000}"/>
    <cellStyle name="Normalny 3 5 2 2 4" xfId="1496" xr:uid="{00000000-0005-0000-0000-000081030000}"/>
    <cellStyle name="Normalny 3 5 2 2 5" xfId="1530" xr:uid="{00000000-0005-0000-0000-000082030000}"/>
    <cellStyle name="Normalny 3 5 2 2 6" xfId="1479" xr:uid="{00000000-0005-0000-0000-000083030000}"/>
    <cellStyle name="Normalny 3 5 2 3" xfId="982" xr:uid="{00000000-0005-0000-0000-000084030000}"/>
    <cellStyle name="Normalny 3 5 2 3 2" xfId="1497" xr:uid="{00000000-0005-0000-0000-000085030000}"/>
    <cellStyle name="Normalny 3 5 2 3 3" xfId="1526" xr:uid="{00000000-0005-0000-0000-000086030000}"/>
    <cellStyle name="Normalny 3 5 2 3 4" xfId="1486" xr:uid="{00000000-0005-0000-0000-000087030000}"/>
    <cellStyle name="Normalny 3 5 3" xfId="530" xr:uid="{00000000-0005-0000-0000-000088030000}"/>
    <cellStyle name="Normalny 3 5 4" xfId="648" xr:uid="{00000000-0005-0000-0000-000089030000}"/>
    <cellStyle name="Normalny 3 5 5" xfId="765" xr:uid="{00000000-0005-0000-0000-00008A030000}"/>
    <cellStyle name="Normalny 3 5 6" xfId="882" xr:uid="{00000000-0005-0000-0000-00008B030000}"/>
    <cellStyle name="Normalny 3 5 7" xfId="1494" xr:uid="{00000000-0005-0000-0000-00008C030000}"/>
    <cellStyle name="Normalny 3 5 8" xfId="1532" xr:uid="{00000000-0005-0000-0000-00008D030000}"/>
    <cellStyle name="Normalny 3 5 9" xfId="1477" xr:uid="{00000000-0005-0000-0000-00008E030000}"/>
    <cellStyle name="Normalny 3 6" xfId="39" xr:uid="{00000000-0005-0000-0000-00008F030000}"/>
    <cellStyle name="Normalny 3 6 2" xfId="174" xr:uid="{00000000-0005-0000-0000-000090030000}"/>
    <cellStyle name="Normalny 3 6 2 2" xfId="278" xr:uid="{00000000-0005-0000-0000-000091030000}"/>
    <cellStyle name="Normalny 3 6 2 2 2" xfId="413" xr:uid="{00000000-0005-0000-0000-000092030000}"/>
    <cellStyle name="Normalny 3 6 2 2 3" xfId="1119" xr:uid="{00000000-0005-0000-0000-000093030000}"/>
    <cellStyle name="Normalny 3 6 2 2 4" xfId="1502" xr:uid="{00000000-0005-0000-0000-000094030000}"/>
    <cellStyle name="Normalny 3 6 2 2 5" xfId="1519" xr:uid="{00000000-0005-0000-0000-000095030000}"/>
    <cellStyle name="Normalny 3 6 2 2 6" xfId="1495" xr:uid="{00000000-0005-0000-0000-000096030000}"/>
    <cellStyle name="Normalny 3 6 2 3" xfId="986" xr:uid="{00000000-0005-0000-0000-000097030000}"/>
    <cellStyle name="Normalny 3 6 2 3 2" xfId="1504" xr:uid="{00000000-0005-0000-0000-000098030000}"/>
    <cellStyle name="Normalny 3 6 2 3 3" xfId="1516" xr:uid="{00000000-0005-0000-0000-000099030000}"/>
    <cellStyle name="Normalny 3 6 2 3 4" xfId="1499" xr:uid="{00000000-0005-0000-0000-00009A030000}"/>
    <cellStyle name="Normalny 3 6 3" xfId="531" xr:uid="{00000000-0005-0000-0000-00009B030000}"/>
    <cellStyle name="Normalny 3 6 4" xfId="649" xr:uid="{00000000-0005-0000-0000-00009C030000}"/>
    <cellStyle name="Normalny 3 6 5" xfId="766" xr:uid="{00000000-0005-0000-0000-00009D030000}"/>
    <cellStyle name="Normalny 3 6 6" xfId="883" xr:uid="{00000000-0005-0000-0000-00009E030000}"/>
    <cellStyle name="Normalny 3 6 7" xfId="1501" xr:uid="{00000000-0005-0000-0000-00009F030000}"/>
    <cellStyle name="Normalny 3 6 8" xfId="1521" xr:uid="{00000000-0005-0000-0000-0000A0030000}"/>
    <cellStyle name="Normalny 3 6 9" xfId="1492" xr:uid="{00000000-0005-0000-0000-0000A1030000}"/>
    <cellStyle name="Normalny 3 7" xfId="34" xr:uid="{00000000-0005-0000-0000-0000A2030000}"/>
    <cellStyle name="Normalny 3 7 2" xfId="175" xr:uid="{00000000-0005-0000-0000-0000A3030000}"/>
    <cellStyle name="Normalny 3 7 2 2" xfId="273" xr:uid="{00000000-0005-0000-0000-0000A4030000}"/>
    <cellStyle name="Normalny 3 7 2 2 2" xfId="414" xr:uid="{00000000-0005-0000-0000-0000A5030000}"/>
    <cellStyle name="Normalny 3 7 2 2 3" xfId="1120" xr:uid="{00000000-0005-0000-0000-0000A6030000}"/>
    <cellStyle name="Normalny 3 7 2 2 4" xfId="1509" xr:uid="{00000000-0005-0000-0000-0000A7030000}"/>
    <cellStyle name="Normalny 3 7 2 2 5" xfId="1510" xr:uid="{00000000-0005-0000-0000-0000A8030000}"/>
    <cellStyle name="Normalny 3 7 2 2 6" xfId="1508" xr:uid="{00000000-0005-0000-0000-0000A9030000}"/>
    <cellStyle name="Normalny 3 7 2 3" xfId="981" xr:uid="{00000000-0005-0000-0000-0000AA030000}"/>
    <cellStyle name="Normalny 3 7 2 3 2" xfId="1511" xr:uid="{00000000-0005-0000-0000-0000AB030000}"/>
    <cellStyle name="Normalny 3 7 2 3 3" xfId="1506" xr:uid="{00000000-0005-0000-0000-0000AC030000}"/>
    <cellStyle name="Normalny 3 7 2 3 4" xfId="1513" xr:uid="{00000000-0005-0000-0000-0000AD030000}"/>
    <cellStyle name="Normalny 3 7 3" xfId="532" xr:uid="{00000000-0005-0000-0000-0000AE030000}"/>
    <cellStyle name="Normalny 3 7 4" xfId="650" xr:uid="{00000000-0005-0000-0000-0000AF030000}"/>
    <cellStyle name="Normalny 3 7 5" xfId="767" xr:uid="{00000000-0005-0000-0000-0000B0030000}"/>
    <cellStyle name="Normalny 3 7 6" xfId="884" xr:uid="{00000000-0005-0000-0000-0000B1030000}"/>
    <cellStyle name="Normalny 3 7 7" xfId="1507" xr:uid="{00000000-0005-0000-0000-0000B2030000}"/>
    <cellStyle name="Normalny 3 7 8" xfId="1512" xr:uid="{00000000-0005-0000-0000-0000B3030000}"/>
    <cellStyle name="Normalny 3 7 9" xfId="1505" xr:uid="{00000000-0005-0000-0000-0000B4030000}"/>
    <cellStyle name="Normalny 3 8" xfId="45" xr:uid="{00000000-0005-0000-0000-0000B5030000}"/>
    <cellStyle name="Normalny 3 8 2" xfId="176" xr:uid="{00000000-0005-0000-0000-0000B6030000}"/>
    <cellStyle name="Normalny 3 8 2 2" xfId="284" xr:uid="{00000000-0005-0000-0000-0000B7030000}"/>
    <cellStyle name="Normalny 3 8 2 2 2" xfId="415" xr:uid="{00000000-0005-0000-0000-0000B8030000}"/>
    <cellStyle name="Normalny 3 8 2 2 3" xfId="1121" xr:uid="{00000000-0005-0000-0000-0000B9030000}"/>
    <cellStyle name="Normalny 3 8 2 2 4" xfId="1515" xr:uid="{00000000-0005-0000-0000-0000BA030000}"/>
    <cellStyle name="Normalny 3 8 2 2 5" xfId="1500" xr:uid="{00000000-0005-0000-0000-0000BB030000}"/>
    <cellStyle name="Normalny 3 8 2 2 6" xfId="1523" xr:uid="{00000000-0005-0000-0000-0000BC030000}"/>
    <cellStyle name="Normalny 3 8 2 3" xfId="992" xr:uid="{00000000-0005-0000-0000-0000BD030000}"/>
    <cellStyle name="Normalny 3 8 2 3 2" xfId="1517" xr:uid="{00000000-0005-0000-0000-0000BE030000}"/>
    <cellStyle name="Normalny 3 8 2 3 3" xfId="1498" xr:uid="{00000000-0005-0000-0000-0000BF030000}"/>
    <cellStyle name="Normalny 3 8 2 3 4" xfId="1525" xr:uid="{00000000-0005-0000-0000-0000C0030000}"/>
    <cellStyle name="Normalny 3 8 3" xfId="533" xr:uid="{00000000-0005-0000-0000-0000C1030000}"/>
    <cellStyle name="Normalny 3 8 4" xfId="651" xr:uid="{00000000-0005-0000-0000-0000C2030000}"/>
    <cellStyle name="Normalny 3 8 5" xfId="768" xr:uid="{00000000-0005-0000-0000-0000C3030000}"/>
    <cellStyle name="Normalny 3 8 6" xfId="885" xr:uid="{00000000-0005-0000-0000-0000C4030000}"/>
    <cellStyle name="Normalny 3 8 7" xfId="1514" xr:uid="{00000000-0005-0000-0000-0000C5030000}"/>
    <cellStyle name="Normalny 3 8 8" xfId="1503" xr:uid="{00000000-0005-0000-0000-0000C6030000}"/>
    <cellStyle name="Normalny 3 8 9" xfId="1518" xr:uid="{00000000-0005-0000-0000-0000C7030000}"/>
    <cellStyle name="Normalny 3 9" xfId="52" xr:uid="{00000000-0005-0000-0000-0000C8030000}"/>
    <cellStyle name="Normalny 3 9 2" xfId="177" xr:uid="{00000000-0005-0000-0000-0000C9030000}"/>
    <cellStyle name="Normalny 3 9 2 2" xfId="291" xr:uid="{00000000-0005-0000-0000-0000CA030000}"/>
    <cellStyle name="Normalny 3 9 2 2 2" xfId="416" xr:uid="{00000000-0005-0000-0000-0000CB030000}"/>
    <cellStyle name="Normalny 3 9 2 2 3" xfId="1122" xr:uid="{00000000-0005-0000-0000-0000CC030000}"/>
    <cellStyle name="Normalny 3 9 2 2 4" xfId="1522" xr:uid="{00000000-0005-0000-0000-0000CD030000}"/>
    <cellStyle name="Normalny 3 9 2 2 5" xfId="1491" xr:uid="{00000000-0005-0000-0000-0000CE030000}"/>
    <cellStyle name="Normalny 3 9 2 2 6" xfId="1535" xr:uid="{00000000-0005-0000-0000-0000CF030000}"/>
    <cellStyle name="Normalny 3 9 2 3" xfId="999" xr:uid="{00000000-0005-0000-0000-0000D0030000}"/>
    <cellStyle name="Normalny 3 9 2 3 2" xfId="1524" xr:uid="{00000000-0005-0000-0000-0000D1030000}"/>
    <cellStyle name="Normalny 3 9 2 3 3" xfId="1488" xr:uid="{00000000-0005-0000-0000-0000D2030000}"/>
    <cellStyle name="Normalny 3 9 2 3 4" xfId="1540" xr:uid="{00000000-0005-0000-0000-0000D3030000}"/>
    <cellStyle name="Normalny 3 9 3" xfId="534" xr:uid="{00000000-0005-0000-0000-0000D4030000}"/>
    <cellStyle name="Normalny 3 9 4" xfId="652" xr:uid="{00000000-0005-0000-0000-0000D5030000}"/>
    <cellStyle name="Normalny 3 9 5" xfId="769" xr:uid="{00000000-0005-0000-0000-0000D6030000}"/>
    <cellStyle name="Normalny 3 9 6" xfId="886" xr:uid="{00000000-0005-0000-0000-0000D7030000}"/>
    <cellStyle name="Normalny 3 9 7" xfId="1520" xr:uid="{00000000-0005-0000-0000-0000D8030000}"/>
    <cellStyle name="Normalny 3 9 8" xfId="1493" xr:uid="{00000000-0005-0000-0000-0000D9030000}"/>
    <cellStyle name="Normalny 3 9 9" xfId="1533" xr:uid="{00000000-0005-0000-0000-0000DA030000}"/>
    <cellStyle name="Normalny 4" xfId="67" xr:uid="{00000000-0005-0000-0000-0000DB030000}"/>
    <cellStyle name="Normalny 4 10" xfId="74" xr:uid="{00000000-0005-0000-0000-0000DC030000}"/>
    <cellStyle name="Normalny 4 10 2" xfId="179" xr:uid="{00000000-0005-0000-0000-0000DD030000}"/>
    <cellStyle name="Normalny 4 10 2 2" xfId="314" xr:uid="{00000000-0005-0000-0000-0000DE030000}"/>
    <cellStyle name="Normalny 4 10 2 2 2" xfId="418" xr:uid="{00000000-0005-0000-0000-0000DF030000}"/>
    <cellStyle name="Normalny 4 10 2 2 3" xfId="1124" xr:uid="{00000000-0005-0000-0000-0000E0030000}"/>
    <cellStyle name="Normalny 4 10 2 2 4" xfId="1529" xr:uid="{00000000-0005-0000-0000-0000E1030000}"/>
    <cellStyle name="Normalny 4 10 2 2 5" xfId="1480" xr:uid="{00000000-0005-0000-0000-0000E2030000}"/>
    <cellStyle name="Normalny 4 10 2 2 6" xfId="1553" xr:uid="{00000000-0005-0000-0000-0000E3030000}"/>
    <cellStyle name="Normalny 4 10 2 3" xfId="1022" xr:uid="{00000000-0005-0000-0000-0000E4030000}"/>
    <cellStyle name="Normalny 4 10 2 3 2" xfId="1531" xr:uid="{00000000-0005-0000-0000-0000E5030000}"/>
    <cellStyle name="Normalny 4 10 2 3 3" xfId="1478" xr:uid="{00000000-0005-0000-0000-0000E6030000}"/>
    <cellStyle name="Normalny 4 10 2 3 4" xfId="1554" xr:uid="{00000000-0005-0000-0000-0000E7030000}"/>
    <cellStyle name="Normalny 4 10 3" xfId="536" xr:uid="{00000000-0005-0000-0000-0000E8030000}"/>
    <cellStyle name="Normalny 4 10 4" xfId="654" xr:uid="{00000000-0005-0000-0000-0000E9030000}"/>
    <cellStyle name="Normalny 4 10 5" xfId="771" xr:uid="{00000000-0005-0000-0000-0000EA030000}"/>
    <cellStyle name="Normalny 4 10 6" xfId="888" xr:uid="{00000000-0005-0000-0000-0000EB030000}"/>
    <cellStyle name="Normalny 4 10 7" xfId="1528" xr:uid="{00000000-0005-0000-0000-0000EC030000}"/>
    <cellStyle name="Normalny 4 10 8" xfId="1483" xr:uid="{00000000-0005-0000-0000-0000ED030000}"/>
    <cellStyle name="Normalny 4 10 9" xfId="1547" xr:uid="{00000000-0005-0000-0000-0000EE030000}"/>
    <cellStyle name="Normalny 4 11" xfId="84" xr:uid="{00000000-0005-0000-0000-0000EF030000}"/>
    <cellStyle name="Normalny 4 11 2" xfId="180" xr:uid="{00000000-0005-0000-0000-0000F0030000}"/>
    <cellStyle name="Normalny 4 11 2 2" xfId="325" xr:uid="{00000000-0005-0000-0000-0000F1030000}"/>
    <cellStyle name="Normalny 4 11 2 2 2" xfId="419" xr:uid="{00000000-0005-0000-0000-0000F2030000}"/>
    <cellStyle name="Normalny 4 11 2 2 3" xfId="1125" xr:uid="{00000000-0005-0000-0000-0000F3030000}"/>
    <cellStyle name="Normalny 4 11 2 2 4" xfId="1536" xr:uid="{00000000-0005-0000-0000-0000F4030000}"/>
    <cellStyle name="Normalny 4 11 2 2 5" xfId="1472" xr:uid="{00000000-0005-0000-0000-0000F5030000}"/>
    <cellStyle name="Normalny 4 11 2 2 6" xfId="1564" xr:uid="{00000000-0005-0000-0000-0000F6030000}"/>
    <cellStyle name="Normalny 4 11 2 3" xfId="1033" xr:uid="{00000000-0005-0000-0000-0000F7030000}"/>
    <cellStyle name="Normalny 4 11 2 3 2" xfId="1538" xr:uid="{00000000-0005-0000-0000-0000F8030000}"/>
    <cellStyle name="Normalny 4 11 2 3 3" xfId="1470" xr:uid="{00000000-0005-0000-0000-0000F9030000}"/>
    <cellStyle name="Normalny 4 11 2 3 4" xfId="1566" xr:uid="{00000000-0005-0000-0000-0000FA030000}"/>
    <cellStyle name="Normalny 4 11 3" xfId="537" xr:uid="{00000000-0005-0000-0000-0000FB030000}"/>
    <cellStyle name="Normalny 4 11 4" xfId="655" xr:uid="{00000000-0005-0000-0000-0000FC030000}"/>
    <cellStyle name="Normalny 4 11 5" xfId="772" xr:uid="{00000000-0005-0000-0000-0000FD030000}"/>
    <cellStyle name="Normalny 4 11 6" xfId="889" xr:uid="{00000000-0005-0000-0000-0000FE030000}"/>
    <cellStyle name="Normalny 4 11 7" xfId="1534" xr:uid="{00000000-0005-0000-0000-0000FF030000}"/>
    <cellStyle name="Normalny 4 11 8" xfId="1475" xr:uid="{00000000-0005-0000-0000-000000040000}"/>
    <cellStyle name="Normalny 4 11 9" xfId="1559" xr:uid="{00000000-0005-0000-0000-000001040000}"/>
    <cellStyle name="Normalny 4 12" xfId="94" xr:uid="{00000000-0005-0000-0000-000002040000}"/>
    <cellStyle name="Normalny 4 12 2" xfId="181" xr:uid="{00000000-0005-0000-0000-000003040000}"/>
    <cellStyle name="Normalny 4 12 2 2" xfId="335" xr:uid="{00000000-0005-0000-0000-000004040000}"/>
    <cellStyle name="Normalny 4 12 2 2 2" xfId="420" xr:uid="{00000000-0005-0000-0000-000005040000}"/>
    <cellStyle name="Normalny 4 12 2 2 3" xfId="1126" xr:uid="{00000000-0005-0000-0000-000006040000}"/>
    <cellStyle name="Normalny 4 12 2 2 4" xfId="1543" xr:uid="{00000000-0005-0000-0000-000007040000}"/>
    <cellStyle name="Normalny 4 12 2 2 5" xfId="1463" xr:uid="{00000000-0005-0000-0000-000008040000}"/>
    <cellStyle name="Normalny 4 12 2 2 6" xfId="1576" xr:uid="{00000000-0005-0000-0000-000009040000}"/>
    <cellStyle name="Normalny 4 12 2 3" xfId="1043" xr:uid="{00000000-0005-0000-0000-00000A040000}"/>
    <cellStyle name="Normalny 4 12 2 3 2" xfId="1544" xr:uid="{00000000-0005-0000-0000-00000B040000}"/>
    <cellStyle name="Normalny 4 12 2 3 3" xfId="1460" xr:uid="{00000000-0005-0000-0000-00000C040000}"/>
    <cellStyle name="Normalny 4 12 2 3 4" xfId="1580" xr:uid="{00000000-0005-0000-0000-00000D040000}"/>
    <cellStyle name="Normalny 4 12 3" xfId="538" xr:uid="{00000000-0005-0000-0000-00000E040000}"/>
    <cellStyle name="Normalny 4 12 4" xfId="656" xr:uid="{00000000-0005-0000-0000-00000F040000}"/>
    <cellStyle name="Normalny 4 12 5" xfId="773" xr:uid="{00000000-0005-0000-0000-000010040000}"/>
    <cellStyle name="Normalny 4 12 6" xfId="890" xr:uid="{00000000-0005-0000-0000-000011040000}"/>
    <cellStyle name="Normalny 4 12 7" xfId="1542" xr:uid="{00000000-0005-0000-0000-000012040000}"/>
    <cellStyle name="Normalny 4 12 8" xfId="1464" xr:uid="{00000000-0005-0000-0000-000013040000}"/>
    <cellStyle name="Normalny 4 12 9" xfId="1573" xr:uid="{00000000-0005-0000-0000-000014040000}"/>
    <cellStyle name="Normalny 4 13" xfId="97" xr:uid="{00000000-0005-0000-0000-000015040000}"/>
    <cellStyle name="Normalny 4 13 2" xfId="182" xr:uid="{00000000-0005-0000-0000-000016040000}"/>
    <cellStyle name="Normalny 4 13 2 2" xfId="338" xr:uid="{00000000-0005-0000-0000-000017040000}"/>
    <cellStyle name="Normalny 4 13 2 2 2" xfId="421" xr:uid="{00000000-0005-0000-0000-000018040000}"/>
    <cellStyle name="Normalny 4 13 2 2 3" xfId="1127" xr:uid="{00000000-0005-0000-0000-000019040000}"/>
    <cellStyle name="Normalny 4 13 2 2 4" xfId="1550" xr:uid="{00000000-0005-0000-0000-00001A040000}"/>
    <cellStyle name="Normalny 4 13 2 2 5" xfId="1453" xr:uid="{00000000-0005-0000-0000-00001B040000}"/>
    <cellStyle name="Normalny 4 13 2 2 6" xfId="1590" xr:uid="{00000000-0005-0000-0000-00001C040000}"/>
    <cellStyle name="Normalny 4 13 2 3" xfId="1046" xr:uid="{00000000-0005-0000-0000-00001D040000}"/>
    <cellStyle name="Normalny 4 13 2 3 2" xfId="1552" xr:uid="{00000000-0005-0000-0000-00001E040000}"/>
    <cellStyle name="Normalny 4 13 2 3 3" xfId="1450" xr:uid="{00000000-0005-0000-0000-00001F040000}"/>
    <cellStyle name="Normalny 4 13 2 3 4" xfId="1592" xr:uid="{00000000-0005-0000-0000-000020040000}"/>
    <cellStyle name="Normalny 4 13 3" xfId="539" xr:uid="{00000000-0005-0000-0000-000021040000}"/>
    <cellStyle name="Normalny 4 13 4" xfId="657" xr:uid="{00000000-0005-0000-0000-000022040000}"/>
    <cellStyle name="Normalny 4 13 5" xfId="774" xr:uid="{00000000-0005-0000-0000-000023040000}"/>
    <cellStyle name="Normalny 4 13 6" xfId="891" xr:uid="{00000000-0005-0000-0000-000024040000}"/>
    <cellStyle name="Normalny 4 13 7" xfId="1548" xr:uid="{00000000-0005-0000-0000-000025040000}"/>
    <cellStyle name="Normalny 4 13 8" xfId="1456" xr:uid="{00000000-0005-0000-0000-000026040000}"/>
    <cellStyle name="Normalny 4 13 9" xfId="1587" xr:uid="{00000000-0005-0000-0000-000027040000}"/>
    <cellStyle name="Normalny 4 14" xfId="102" xr:uid="{00000000-0005-0000-0000-000028040000}"/>
    <cellStyle name="Normalny 4 14 2" xfId="183" xr:uid="{00000000-0005-0000-0000-000029040000}"/>
    <cellStyle name="Normalny 4 14 2 2" xfId="343" xr:uid="{00000000-0005-0000-0000-00002A040000}"/>
    <cellStyle name="Normalny 4 14 2 2 2" xfId="422" xr:uid="{00000000-0005-0000-0000-00002B040000}"/>
    <cellStyle name="Normalny 4 14 2 2 3" xfId="1128" xr:uid="{00000000-0005-0000-0000-00002C040000}"/>
    <cellStyle name="Normalny 4 14 2 2 4" xfId="1556" xr:uid="{00000000-0005-0000-0000-00002D040000}"/>
    <cellStyle name="Normalny 4 14 2 2 5" xfId="1445" xr:uid="{00000000-0005-0000-0000-00002E040000}"/>
    <cellStyle name="Normalny 4 14 2 2 6" xfId="1602" xr:uid="{00000000-0005-0000-0000-00002F040000}"/>
    <cellStyle name="Normalny 4 14 2 3" xfId="1051" xr:uid="{00000000-0005-0000-0000-000030040000}"/>
    <cellStyle name="Normalny 4 14 2 3 2" xfId="1557" xr:uid="{00000000-0005-0000-0000-000031040000}"/>
    <cellStyle name="Normalny 4 14 2 3 3" xfId="1443" xr:uid="{00000000-0005-0000-0000-000032040000}"/>
    <cellStyle name="Normalny 4 14 2 3 4" xfId="1605" xr:uid="{00000000-0005-0000-0000-000033040000}"/>
    <cellStyle name="Normalny 4 14 3" xfId="540" xr:uid="{00000000-0005-0000-0000-000034040000}"/>
    <cellStyle name="Normalny 4 14 4" xfId="658" xr:uid="{00000000-0005-0000-0000-000035040000}"/>
    <cellStyle name="Normalny 4 14 5" xfId="775" xr:uid="{00000000-0005-0000-0000-000036040000}"/>
    <cellStyle name="Normalny 4 14 6" xfId="892" xr:uid="{00000000-0005-0000-0000-000037040000}"/>
    <cellStyle name="Normalny 4 14 7" xfId="1555" xr:uid="{00000000-0005-0000-0000-000038040000}"/>
    <cellStyle name="Normalny 4 14 8" xfId="1446" xr:uid="{00000000-0005-0000-0000-000039040000}"/>
    <cellStyle name="Normalny 4 14 9" xfId="1600" xr:uid="{00000000-0005-0000-0000-00003A040000}"/>
    <cellStyle name="Normalny 4 15" xfId="109" xr:uid="{00000000-0005-0000-0000-00003B040000}"/>
    <cellStyle name="Normalny 4 15 2" xfId="184" xr:uid="{00000000-0005-0000-0000-00003C040000}"/>
    <cellStyle name="Normalny 4 15 2 2" xfId="350" xr:uid="{00000000-0005-0000-0000-00003D040000}"/>
    <cellStyle name="Normalny 4 15 2 2 2" xfId="423" xr:uid="{00000000-0005-0000-0000-00003E040000}"/>
    <cellStyle name="Normalny 4 15 2 2 3" xfId="1129" xr:uid="{00000000-0005-0000-0000-00003F040000}"/>
    <cellStyle name="Normalny 4 15 2 2 4" xfId="1562" xr:uid="{00000000-0005-0000-0000-000040040000}"/>
    <cellStyle name="Normalny 4 15 2 2 5" xfId="1436" xr:uid="{00000000-0005-0000-0000-000041040000}"/>
    <cellStyle name="Normalny 4 15 2 2 6" xfId="1615" xr:uid="{00000000-0005-0000-0000-000042040000}"/>
    <cellStyle name="Normalny 4 15 2 3" xfId="1058" xr:uid="{00000000-0005-0000-0000-000043040000}"/>
    <cellStyle name="Normalny 4 15 2 3 2" xfId="1565" xr:uid="{00000000-0005-0000-0000-000044040000}"/>
    <cellStyle name="Normalny 4 15 2 3 3" xfId="1432" xr:uid="{00000000-0005-0000-0000-000045040000}"/>
    <cellStyle name="Normalny 4 15 2 3 4" xfId="1620" xr:uid="{00000000-0005-0000-0000-000046040000}"/>
    <cellStyle name="Normalny 4 15 3" xfId="541" xr:uid="{00000000-0005-0000-0000-000047040000}"/>
    <cellStyle name="Normalny 4 15 4" xfId="659" xr:uid="{00000000-0005-0000-0000-000048040000}"/>
    <cellStyle name="Normalny 4 15 5" xfId="776" xr:uid="{00000000-0005-0000-0000-000049040000}"/>
    <cellStyle name="Normalny 4 15 6" xfId="893" xr:uid="{00000000-0005-0000-0000-00004A040000}"/>
    <cellStyle name="Normalny 4 15 7" xfId="1561" xr:uid="{00000000-0005-0000-0000-00004B040000}"/>
    <cellStyle name="Normalny 4 15 8" xfId="1438" xr:uid="{00000000-0005-0000-0000-00004C040000}"/>
    <cellStyle name="Normalny 4 15 9" xfId="1611" xr:uid="{00000000-0005-0000-0000-00004D040000}"/>
    <cellStyle name="Normalny 4 16" xfId="115" xr:uid="{00000000-0005-0000-0000-00004E040000}"/>
    <cellStyle name="Normalny 4 16 2" xfId="185" xr:uid="{00000000-0005-0000-0000-00004F040000}"/>
    <cellStyle name="Normalny 4 16 2 2" xfId="355" xr:uid="{00000000-0005-0000-0000-000050040000}"/>
    <cellStyle name="Normalny 4 16 2 2 2" xfId="424" xr:uid="{00000000-0005-0000-0000-000051040000}"/>
    <cellStyle name="Normalny 4 16 2 2 3" xfId="1130" xr:uid="{00000000-0005-0000-0000-000052040000}"/>
    <cellStyle name="Normalny 4 16 2 2 4" xfId="1569" xr:uid="{00000000-0005-0000-0000-000053040000}"/>
    <cellStyle name="Normalny 4 16 2 2 5" xfId="1426" xr:uid="{00000000-0005-0000-0000-000054040000}"/>
    <cellStyle name="Normalny 4 16 2 2 6" xfId="1630" xr:uid="{00000000-0005-0000-0000-000055040000}"/>
    <cellStyle name="Normalny 4 16 2 3" xfId="1063" xr:uid="{00000000-0005-0000-0000-000056040000}"/>
    <cellStyle name="Normalny 4 16 2 3 2" xfId="1571" xr:uid="{00000000-0005-0000-0000-000057040000}"/>
    <cellStyle name="Normalny 4 16 2 3 3" xfId="1423" xr:uid="{00000000-0005-0000-0000-000058040000}"/>
    <cellStyle name="Normalny 4 16 2 3 4" xfId="1633" xr:uid="{00000000-0005-0000-0000-000059040000}"/>
    <cellStyle name="Normalny 4 16 3" xfId="542" xr:uid="{00000000-0005-0000-0000-00005A040000}"/>
    <cellStyle name="Normalny 4 16 4" xfId="660" xr:uid="{00000000-0005-0000-0000-00005B040000}"/>
    <cellStyle name="Normalny 4 16 5" xfId="777" xr:uid="{00000000-0005-0000-0000-00005C040000}"/>
    <cellStyle name="Normalny 4 16 6" xfId="894" xr:uid="{00000000-0005-0000-0000-00005D040000}"/>
    <cellStyle name="Normalny 4 16 7" xfId="1568" xr:uid="{00000000-0005-0000-0000-00005E040000}"/>
    <cellStyle name="Normalny 4 16 8" xfId="1428" xr:uid="{00000000-0005-0000-0000-00005F040000}"/>
    <cellStyle name="Normalny 4 16 9" xfId="1626" xr:uid="{00000000-0005-0000-0000-000060040000}"/>
    <cellStyle name="Normalny 4 17" xfId="122" xr:uid="{00000000-0005-0000-0000-000061040000}"/>
    <cellStyle name="Normalny 4 17 2" xfId="186" xr:uid="{00000000-0005-0000-0000-000062040000}"/>
    <cellStyle name="Normalny 4 17 2 2" xfId="361" xr:uid="{00000000-0005-0000-0000-000063040000}"/>
    <cellStyle name="Normalny 4 17 2 2 2" xfId="425" xr:uid="{00000000-0005-0000-0000-000064040000}"/>
    <cellStyle name="Normalny 4 17 2 2 3" xfId="1131" xr:uid="{00000000-0005-0000-0000-000065040000}"/>
    <cellStyle name="Normalny 4 17 2 2 4" xfId="1575" xr:uid="{00000000-0005-0000-0000-000066040000}"/>
    <cellStyle name="Normalny 4 17 2 2 5" xfId="1418" xr:uid="{00000000-0005-0000-0000-000067040000}"/>
    <cellStyle name="Normalny 4 17 2 2 6" xfId="1641" xr:uid="{00000000-0005-0000-0000-000068040000}"/>
    <cellStyle name="Normalny 4 17 2 3" xfId="1069" xr:uid="{00000000-0005-0000-0000-000069040000}"/>
    <cellStyle name="Normalny 4 17 2 3 2" xfId="1578" xr:uid="{00000000-0005-0000-0000-00006A040000}"/>
    <cellStyle name="Normalny 4 17 2 3 3" xfId="1414" xr:uid="{00000000-0005-0000-0000-00006B040000}"/>
    <cellStyle name="Normalny 4 17 2 3 4" xfId="1646" xr:uid="{00000000-0005-0000-0000-00006C040000}"/>
    <cellStyle name="Normalny 4 17 3" xfId="543" xr:uid="{00000000-0005-0000-0000-00006D040000}"/>
    <cellStyle name="Normalny 4 17 4" xfId="661" xr:uid="{00000000-0005-0000-0000-00006E040000}"/>
    <cellStyle name="Normalny 4 17 5" xfId="778" xr:uid="{00000000-0005-0000-0000-00006F040000}"/>
    <cellStyle name="Normalny 4 17 6" xfId="895" xr:uid="{00000000-0005-0000-0000-000070040000}"/>
    <cellStyle name="Normalny 4 17 7" xfId="1574" xr:uid="{00000000-0005-0000-0000-000071040000}"/>
    <cellStyle name="Normalny 4 17 8" xfId="1420" xr:uid="{00000000-0005-0000-0000-000072040000}"/>
    <cellStyle name="Normalny 4 17 9" xfId="1637" xr:uid="{00000000-0005-0000-0000-000073040000}"/>
    <cellStyle name="Normalny 4 18" xfId="178" xr:uid="{00000000-0005-0000-0000-000074040000}"/>
    <cellStyle name="Normalny 4 18 2" xfId="307" xr:uid="{00000000-0005-0000-0000-000075040000}"/>
    <cellStyle name="Normalny 4 18 2 2" xfId="417" xr:uid="{00000000-0005-0000-0000-000076040000}"/>
    <cellStyle name="Normalny 4 18 2 3" xfId="1123" xr:uid="{00000000-0005-0000-0000-000077040000}"/>
    <cellStyle name="Normalny 4 18 2 4" xfId="1582" xr:uid="{00000000-0005-0000-0000-000078040000}"/>
    <cellStyle name="Normalny 4 18 2 5" xfId="1409" xr:uid="{00000000-0005-0000-0000-000079040000}"/>
    <cellStyle name="Normalny 4 18 2 6" xfId="1653" xr:uid="{00000000-0005-0000-0000-00007A040000}"/>
    <cellStyle name="Normalny 4 18 3" xfId="1015" xr:uid="{00000000-0005-0000-0000-00007B040000}"/>
    <cellStyle name="Normalny 4 18 3 2" xfId="1583" xr:uid="{00000000-0005-0000-0000-00007C040000}"/>
    <cellStyle name="Normalny 4 18 3 3" xfId="1407" xr:uid="{00000000-0005-0000-0000-00007D040000}"/>
    <cellStyle name="Normalny 4 18 3 4" xfId="1656" xr:uid="{00000000-0005-0000-0000-00007E040000}"/>
    <cellStyle name="Normalny 4 19" xfId="535" xr:uid="{00000000-0005-0000-0000-00007F040000}"/>
    <cellStyle name="Normalny 4 2" xfId="17" xr:uid="{00000000-0005-0000-0000-000080040000}"/>
    <cellStyle name="Normalny 4 2 2" xfId="187" xr:uid="{00000000-0005-0000-0000-000081040000}"/>
    <cellStyle name="Normalny 4 2 2 2" xfId="256" xr:uid="{00000000-0005-0000-0000-000082040000}"/>
    <cellStyle name="Normalny 4 2 2 2 2" xfId="426" xr:uid="{00000000-0005-0000-0000-000083040000}"/>
    <cellStyle name="Normalny 4 2 2 2 3" xfId="1132" xr:uid="{00000000-0005-0000-0000-000084040000}"/>
    <cellStyle name="Normalny 4 2 2 2 4" xfId="1585" xr:uid="{00000000-0005-0000-0000-000085040000}"/>
    <cellStyle name="Normalny 4 2 2 2 5" xfId="1403" xr:uid="{00000000-0005-0000-0000-000086040000}"/>
    <cellStyle name="Normalny 4 2 2 2 6" xfId="1663" xr:uid="{00000000-0005-0000-0000-000087040000}"/>
    <cellStyle name="Normalny 4 2 2 3" xfId="964" xr:uid="{00000000-0005-0000-0000-000088040000}"/>
    <cellStyle name="Normalny 4 2 2 3 2" xfId="1588" xr:uid="{00000000-0005-0000-0000-000089040000}"/>
    <cellStyle name="Normalny 4 2 2 3 3" xfId="1398" xr:uid="{00000000-0005-0000-0000-00008A040000}"/>
    <cellStyle name="Normalny 4 2 2 3 4" xfId="1670" xr:uid="{00000000-0005-0000-0000-00008B040000}"/>
    <cellStyle name="Normalny 4 2 3" xfId="544" xr:uid="{00000000-0005-0000-0000-00008C040000}"/>
    <cellStyle name="Normalny 4 2 4" xfId="662" xr:uid="{00000000-0005-0000-0000-00008D040000}"/>
    <cellStyle name="Normalny 4 2 5" xfId="779" xr:uid="{00000000-0005-0000-0000-00008E040000}"/>
    <cellStyle name="Normalny 4 2 6" xfId="896" xr:uid="{00000000-0005-0000-0000-00008F040000}"/>
    <cellStyle name="Normalny 4 2 7" xfId="1584" xr:uid="{00000000-0005-0000-0000-000090040000}"/>
    <cellStyle name="Normalny 4 2 8" xfId="1405" xr:uid="{00000000-0005-0000-0000-000091040000}"/>
    <cellStyle name="Normalny 4 2 9" xfId="1660" xr:uid="{00000000-0005-0000-0000-000092040000}"/>
    <cellStyle name="Normalny 4 20" xfId="653" xr:uid="{00000000-0005-0000-0000-000093040000}"/>
    <cellStyle name="Normalny 4 21" xfId="770" xr:uid="{00000000-0005-0000-0000-000094040000}"/>
    <cellStyle name="Normalny 4 22" xfId="887" xr:uid="{00000000-0005-0000-0000-000095040000}"/>
    <cellStyle name="Normalny 4 23" xfId="1527" xr:uid="{00000000-0005-0000-0000-000096040000}"/>
    <cellStyle name="Normalny 4 24" xfId="1484" xr:uid="{00000000-0005-0000-0000-000097040000}"/>
    <cellStyle name="Normalny 4 25" xfId="1546" xr:uid="{00000000-0005-0000-0000-000098040000}"/>
    <cellStyle name="Normalny 4 26" xfId="2268" xr:uid="{00000000-0005-0000-0000-000099040000}"/>
    <cellStyle name="Normalny 4 3" xfId="26" xr:uid="{00000000-0005-0000-0000-00009A040000}"/>
    <cellStyle name="Normalny 4 3 2" xfId="188" xr:uid="{00000000-0005-0000-0000-00009B040000}"/>
    <cellStyle name="Normalny 4 3 2 2" xfId="265" xr:uid="{00000000-0005-0000-0000-00009C040000}"/>
    <cellStyle name="Normalny 4 3 2 2 2" xfId="427" xr:uid="{00000000-0005-0000-0000-00009D040000}"/>
    <cellStyle name="Normalny 4 3 2 2 3" xfId="1133" xr:uid="{00000000-0005-0000-0000-00009E040000}"/>
    <cellStyle name="Normalny 4 3 2 2 4" xfId="1594" xr:uid="{00000000-0005-0000-0000-00009F040000}"/>
    <cellStyle name="Normalny 4 3 2 2 5" xfId="1390" xr:uid="{00000000-0005-0000-0000-0000A0040000}"/>
    <cellStyle name="Normalny 4 3 2 2 6" xfId="1683" xr:uid="{00000000-0005-0000-0000-0000A1040000}"/>
    <cellStyle name="Normalny 4 3 2 3" xfId="973" xr:uid="{00000000-0005-0000-0000-0000A2040000}"/>
    <cellStyle name="Normalny 4 3 2 3 2" xfId="1596" xr:uid="{00000000-0005-0000-0000-0000A3040000}"/>
    <cellStyle name="Normalny 4 3 2 3 3" xfId="1387" xr:uid="{00000000-0005-0000-0000-0000A4040000}"/>
    <cellStyle name="Normalny 4 3 2 3 4" xfId="1686" xr:uid="{00000000-0005-0000-0000-0000A5040000}"/>
    <cellStyle name="Normalny 4 3 3" xfId="545" xr:uid="{00000000-0005-0000-0000-0000A6040000}"/>
    <cellStyle name="Normalny 4 3 4" xfId="663" xr:uid="{00000000-0005-0000-0000-0000A7040000}"/>
    <cellStyle name="Normalny 4 3 5" xfId="780" xr:uid="{00000000-0005-0000-0000-0000A8040000}"/>
    <cellStyle name="Normalny 4 3 6" xfId="897" xr:uid="{00000000-0005-0000-0000-0000A9040000}"/>
    <cellStyle name="Normalny 4 3 7" xfId="1593" xr:uid="{00000000-0005-0000-0000-0000AA040000}"/>
    <cellStyle name="Normalny 4 3 8" xfId="1392" xr:uid="{00000000-0005-0000-0000-0000AB040000}"/>
    <cellStyle name="Normalny 4 3 9" xfId="1679" xr:uid="{00000000-0005-0000-0000-0000AC040000}"/>
    <cellStyle name="Normalny 4 4" xfId="32" xr:uid="{00000000-0005-0000-0000-0000AD040000}"/>
    <cellStyle name="Normalny 4 4 2" xfId="189" xr:uid="{00000000-0005-0000-0000-0000AE040000}"/>
    <cellStyle name="Normalny 4 4 2 2" xfId="271" xr:uid="{00000000-0005-0000-0000-0000AF040000}"/>
    <cellStyle name="Normalny 4 4 2 2 2" xfId="428" xr:uid="{00000000-0005-0000-0000-0000B0040000}"/>
    <cellStyle name="Normalny 4 4 2 2 3" xfId="1134" xr:uid="{00000000-0005-0000-0000-0000B1040000}"/>
    <cellStyle name="Normalny 4 4 2 2 4" xfId="1601" xr:uid="{00000000-0005-0000-0000-0000B2040000}"/>
    <cellStyle name="Normalny 4 4 2 2 5" xfId="1380" xr:uid="{00000000-0005-0000-0000-0000B3040000}"/>
    <cellStyle name="Normalny 4 4 2 2 6" xfId="1696" xr:uid="{00000000-0005-0000-0000-0000B4040000}"/>
    <cellStyle name="Normalny 4 4 2 3" xfId="979" xr:uid="{00000000-0005-0000-0000-0000B5040000}"/>
    <cellStyle name="Normalny 4 4 2 3 2" xfId="1603" xr:uid="{00000000-0005-0000-0000-0000B6040000}"/>
    <cellStyle name="Normalny 4 4 2 3 3" xfId="1377" xr:uid="{00000000-0005-0000-0000-0000B7040000}"/>
    <cellStyle name="Normalny 4 4 2 3 4" xfId="1701" xr:uid="{00000000-0005-0000-0000-0000B8040000}"/>
    <cellStyle name="Normalny 4 4 3" xfId="546" xr:uid="{00000000-0005-0000-0000-0000B9040000}"/>
    <cellStyle name="Normalny 4 4 4" xfId="664" xr:uid="{00000000-0005-0000-0000-0000BA040000}"/>
    <cellStyle name="Normalny 4 4 5" xfId="781" xr:uid="{00000000-0005-0000-0000-0000BB040000}"/>
    <cellStyle name="Normalny 4 4 6" xfId="898" xr:uid="{00000000-0005-0000-0000-0000BC040000}"/>
    <cellStyle name="Normalny 4 4 7" xfId="1599" xr:uid="{00000000-0005-0000-0000-0000BD040000}"/>
    <cellStyle name="Normalny 4 4 8" xfId="1382" xr:uid="{00000000-0005-0000-0000-0000BE040000}"/>
    <cellStyle name="Normalny 4 4 9" xfId="1692" xr:uid="{00000000-0005-0000-0000-0000BF040000}"/>
    <cellStyle name="Normalny 4 5" xfId="41" xr:uid="{00000000-0005-0000-0000-0000C0040000}"/>
    <cellStyle name="Normalny 4 5 2" xfId="190" xr:uid="{00000000-0005-0000-0000-0000C1040000}"/>
    <cellStyle name="Normalny 4 5 2 2" xfId="280" xr:uid="{00000000-0005-0000-0000-0000C2040000}"/>
    <cellStyle name="Normalny 4 5 2 2 2" xfId="429" xr:uid="{00000000-0005-0000-0000-0000C3040000}"/>
    <cellStyle name="Normalny 4 5 2 2 3" xfId="1135" xr:uid="{00000000-0005-0000-0000-0000C4040000}"/>
    <cellStyle name="Normalny 4 5 2 2 4" xfId="1608" xr:uid="{00000000-0005-0000-0000-0000C5040000}"/>
    <cellStyle name="Normalny 4 5 2 2 5" xfId="1370" xr:uid="{00000000-0005-0000-0000-0000C6040000}"/>
    <cellStyle name="Normalny 4 5 2 2 6" xfId="1710" xr:uid="{00000000-0005-0000-0000-0000C7040000}"/>
    <cellStyle name="Normalny 4 5 2 3" xfId="988" xr:uid="{00000000-0005-0000-0000-0000C8040000}"/>
    <cellStyle name="Normalny 4 5 2 3 2" xfId="1610" xr:uid="{00000000-0005-0000-0000-0000C9040000}"/>
    <cellStyle name="Normalny 4 5 2 3 3" xfId="1368" xr:uid="{00000000-0005-0000-0000-0000CA040000}"/>
    <cellStyle name="Normalny 4 5 2 3 4" xfId="1712" xr:uid="{00000000-0005-0000-0000-0000CB040000}"/>
    <cellStyle name="Normalny 4 5 3" xfId="547" xr:uid="{00000000-0005-0000-0000-0000CC040000}"/>
    <cellStyle name="Normalny 4 5 4" xfId="665" xr:uid="{00000000-0005-0000-0000-0000CD040000}"/>
    <cellStyle name="Normalny 4 5 5" xfId="782" xr:uid="{00000000-0005-0000-0000-0000CE040000}"/>
    <cellStyle name="Normalny 4 5 6" xfId="899" xr:uid="{00000000-0005-0000-0000-0000CF040000}"/>
    <cellStyle name="Normalny 4 5 7" xfId="1606" xr:uid="{00000000-0005-0000-0000-0000D0040000}"/>
    <cellStyle name="Normalny 4 5 8" xfId="1374" xr:uid="{00000000-0005-0000-0000-0000D1040000}"/>
    <cellStyle name="Normalny 4 5 9" xfId="1705" xr:uid="{00000000-0005-0000-0000-0000D2040000}"/>
    <cellStyle name="Normalny 4 6" xfId="47" xr:uid="{00000000-0005-0000-0000-0000D3040000}"/>
    <cellStyle name="Normalny 4 6 2" xfId="191" xr:uid="{00000000-0005-0000-0000-0000D4040000}"/>
    <cellStyle name="Normalny 4 6 2 2" xfId="286" xr:uid="{00000000-0005-0000-0000-0000D5040000}"/>
    <cellStyle name="Normalny 4 6 2 2 2" xfId="430" xr:uid="{00000000-0005-0000-0000-0000D6040000}"/>
    <cellStyle name="Normalny 4 6 2 2 3" xfId="1136" xr:uid="{00000000-0005-0000-0000-0000D7040000}"/>
    <cellStyle name="Normalny 4 6 2 2 4" xfId="1614" xr:uid="{00000000-0005-0000-0000-0000D8040000}"/>
    <cellStyle name="Normalny 4 6 2 2 5" xfId="1362" xr:uid="{00000000-0005-0000-0000-0000D9040000}"/>
    <cellStyle name="Normalny 4 6 2 2 6" xfId="1722" xr:uid="{00000000-0005-0000-0000-0000DA040000}"/>
    <cellStyle name="Normalny 4 6 2 3" xfId="994" xr:uid="{00000000-0005-0000-0000-0000DB040000}"/>
    <cellStyle name="Normalny 4 6 2 3 2" xfId="1616" xr:uid="{00000000-0005-0000-0000-0000DC040000}"/>
    <cellStyle name="Normalny 4 6 2 3 3" xfId="1359" xr:uid="{00000000-0005-0000-0000-0000DD040000}"/>
    <cellStyle name="Normalny 4 6 2 3 4" xfId="1727" xr:uid="{00000000-0005-0000-0000-0000DE040000}"/>
    <cellStyle name="Normalny 4 6 3" xfId="548" xr:uid="{00000000-0005-0000-0000-0000DF040000}"/>
    <cellStyle name="Normalny 4 6 4" xfId="666" xr:uid="{00000000-0005-0000-0000-0000E0040000}"/>
    <cellStyle name="Normalny 4 6 5" xfId="783" xr:uid="{00000000-0005-0000-0000-0000E1040000}"/>
    <cellStyle name="Normalny 4 6 6" xfId="900" xr:uid="{00000000-0005-0000-0000-0000E2040000}"/>
    <cellStyle name="Normalny 4 6 7" xfId="1612" xr:uid="{00000000-0005-0000-0000-0000E3040000}"/>
    <cellStyle name="Normalny 4 6 8" xfId="1364" xr:uid="{00000000-0005-0000-0000-0000E4040000}"/>
    <cellStyle name="Normalny 4 6 9" xfId="1720" xr:uid="{00000000-0005-0000-0000-0000E5040000}"/>
    <cellStyle name="Normalny 4 7" xfId="54" xr:uid="{00000000-0005-0000-0000-0000E6040000}"/>
    <cellStyle name="Normalny 4 7 2" xfId="192" xr:uid="{00000000-0005-0000-0000-0000E7040000}"/>
    <cellStyle name="Normalny 4 7 2 2" xfId="293" xr:uid="{00000000-0005-0000-0000-0000E8040000}"/>
    <cellStyle name="Normalny 4 7 2 2 2" xfId="431" xr:uid="{00000000-0005-0000-0000-0000E9040000}"/>
    <cellStyle name="Normalny 4 7 2 2 3" xfId="1137" xr:uid="{00000000-0005-0000-0000-0000EA040000}"/>
    <cellStyle name="Normalny 4 7 2 2 4" xfId="1621" xr:uid="{00000000-0005-0000-0000-0000EB040000}"/>
    <cellStyle name="Normalny 4 7 2 2 5" xfId="1352" xr:uid="{00000000-0005-0000-0000-0000EC040000}"/>
    <cellStyle name="Normalny 4 7 2 2 6" xfId="1738" xr:uid="{00000000-0005-0000-0000-0000ED040000}"/>
    <cellStyle name="Normalny 4 7 2 3" xfId="1001" xr:uid="{00000000-0005-0000-0000-0000EE040000}"/>
    <cellStyle name="Normalny 4 7 2 3 2" xfId="1622" xr:uid="{00000000-0005-0000-0000-0000EF040000}"/>
    <cellStyle name="Normalny 4 7 2 3 3" xfId="1350" xr:uid="{00000000-0005-0000-0000-0000F0040000}"/>
    <cellStyle name="Normalny 4 7 2 3 4" xfId="1741" xr:uid="{00000000-0005-0000-0000-0000F1040000}"/>
    <cellStyle name="Normalny 4 7 3" xfId="549" xr:uid="{00000000-0005-0000-0000-0000F2040000}"/>
    <cellStyle name="Normalny 4 7 4" xfId="667" xr:uid="{00000000-0005-0000-0000-0000F3040000}"/>
    <cellStyle name="Normalny 4 7 5" xfId="784" xr:uid="{00000000-0005-0000-0000-0000F4040000}"/>
    <cellStyle name="Normalny 4 7 6" xfId="901" xr:uid="{00000000-0005-0000-0000-0000F5040000}"/>
    <cellStyle name="Normalny 4 7 7" xfId="1619" xr:uid="{00000000-0005-0000-0000-0000F6040000}"/>
    <cellStyle name="Normalny 4 7 8" xfId="1354" xr:uid="{00000000-0005-0000-0000-0000F7040000}"/>
    <cellStyle name="Normalny 4 7 9" xfId="1732" xr:uid="{00000000-0005-0000-0000-0000F8040000}"/>
    <cellStyle name="Normalny 4 8" xfId="59" xr:uid="{00000000-0005-0000-0000-0000F9040000}"/>
    <cellStyle name="Normalny 4 8 2" xfId="193" xr:uid="{00000000-0005-0000-0000-0000FA040000}"/>
    <cellStyle name="Normalny 4 8 2 2" xfId="299" xr:uid="{00000000-0005-0000-0000-0000FB040000}"/>
    <cellStyle name="Normalny 4 8 2 2 2" xfId="432" xr:uid="{00000000-0005-0000-0000-0000FC040000}"/>
    <cellStyle name="Normalny 4 8 2 2 3" xfId="1138" xr:uid="{00000000-0005-0000-0000-0000FD040000}"/>
    <cellStyle name="Normalny 4 8 2 2 4" xfId="1627" xr:uid="{00000000-0005-0000-0000-0000FE040000}"/>
    <cellStyle name="Normalny 4 8 2 2 5" xfId="1342" xr:uid="{00000000-0005-0000-0000-0000FF040000}"/>
    <cellStyle name="Normalny 4 8 2 2 6" xfId="1752" xr:uid="{00000000-0005-0000-0000-000000050000}"/>
    <cellStyle name="Normalny 4 8 2 3" xfId="1007" xr:uid="{00000000-0005-0000-0000-000001050000}"/>
    <cellStyle name="Normalny 4 8 2 3 2" xfId="1629" xr:uid="{00000000-0005-0000-0000-000002050000}"/>
    <cellStyle name="Normalny 4 8 2 3 3" xfId="1340" xr:uid="{00000000-0005-0000-0000-000003050000}"/>
    <cellStyle name="Normalny 4 8 2 3 4" xfId="1754" xr:uid="{00000000-0005-0000-0000-000004050000}"/>
    <cellStyle name="Normalny 4 8 3" xfId="550" xr:uid="{00000000-0005-0000-0000-000005050000}"/>
    <cellStyle name="Normalny 4 8 4" xfId="668" xr:uid="{00000000-0005-0000-0000-000006050000}"/>
    <cellStyle name="Normalny 4 8 5" xfId="785" xr:uid="{00000000-0005-0000-0000-000007050000}"/>
    <cellStyle name="Normalny 4 8 6" xfId="902" xr:uid="{00000000-0005-0000-0000-000008050000}"/>
    <cellStyle name="Normalny 4 8 7" xfId="1625" xr:uid="{00000000-0005-0000-0000-000009050000}"/>
    <cellStyle name="Normalny 4 8 8" xfId="1343" xr:uid="{00000000-0005-0000-0000-00000A050000}"/>
    <cellStyle name="Normalny 4 8 9" xfId="1750" xr:uid="{00000000-0005-0000-0000-00000B050000}"/>
    <cellStyle name="Normalny 4 9" xfId="65" xr:uid="{00000000-0005-0000-0000-00000C050000}"/>
    <cellStyle name="Normalny 4 9 2" xfId="194" xr:uid="{00000000-0005-0000-0000-00000D050000}"/>
    <cellStyle name="Normalny 4 9 2 2" xfId="305" xr:uid="{00000000-0005-0000-0000-00000E050000}"/>
    <cellStyle name="Normalny 4 9 2 2 2" xfId="433" xr:uid="{00000000-0005-0000-0000-00000F050000}"/>
    <cellStyle name="Normalny 4 9 2 2 3" xfId="1139" xr:uid="{00000000-0005-0000-0000-000010050000}"/>
    <cellStyle name="Normalny 4 9 2 2 4" xfId="1634" xr:uid="{00000000-0005-0000-0000-000011050000}"/>
    <cellStyle name="Normalny 4 9 2 2 5" xfId="1335" xr:uid="{00000000-0005-0000-0000-000012050000}"/>
    <cellStyle name="Normalny 4 9 2 2 6" xfId="1762" xr:uid="{00000000-0005-0000-0000-000013050000}"/>
    <cellStyle name="Normalny 4 9 2 3" xfId="1013" xr:uid="{00000000-0005-0000-0000-000014050000}"/>
    <cellStyle name="Normalny 4 9 2 3 2" xfId="1636" xr:uid="{00000000-0005-0000-0000-000015050000}"/>
    <cellStyle name="Normalny 4 9 2 3 3" xfId="1332" xr:uid="{00000000-0005-0000-0000-000016050000}"/>
    <cellStyle name="Normalny 4 9 2 3 4" xfId="1766" xr:uid="{00000000-0005-0000-0000-000017050000}"/>
    <cellStyle name="Normalny 4 9 3" xfId="551" xr:uid="{00000000-0005-0000-0000-000018050000}"/>
    <cellStyle name="Normalny 4 9 4" xfId="669" xr:uid="{00000000-0005-0000-0000-000019050000}"/>
    <cellStyle name="Normalny 4 9 5" xfId="786" xr:uid="{00000000-0005-0000-0000-00001A050000}"/>
    <cellStyle name="Normalny 4 9 6" xfId="903" xr:uid="{00000000-0005-0000-0000-00001B050000}"/>
    <cellStyle name="Normalny 4 9 7" xfId="1632" xr:uid="{00000000-0005-0000-0000-00001C050000}"/>
    <cellStyle name="Normalny 4 9 8" xfId="1336" xr:uid="{00000000-0005-0000-0000-00001D050000}"/>
    <cellStyle name="Normalny 4 9 9" xfId="1760" xr:uid="{00000000-0005-0000-0000-00001E050000}"/>
    <cellStyle name="Normalny 5" xfId="5" xr:uid="{00000000-0005-0000-0000-00001F050000}"/>
    <cellStyle name="Normalny 5 10" xfId="8" xr:uid="{00000000-0005-0000-0000-000020050000}"/>
    <cellStyle name="Normalny 5 11" xfId="2254" xr:uid="{00000000-0005-0000-0000-000021050000}"/>
    <cellStyle name="Normalny 5 2" xfId="195" xr:uid="{00000000-0005-0000-0000-000022050000}"/>
    <cellStyle name="Normalny 5 2 2" xfId="316" xr:uid="{00000000-0005-0000-0000-000023050000}"/>
    <cellStyle name="Normalny 5 2 2 2" xfId="434" xr:uid="{00000000-0005-0000-0000-000024050000}"/>
    <cellStyle name="Normalny 5 2 2 3" xfId="1140" xr:uid="{00000000-0005-0000-0000-000025050000}"/>
    <cellStyle name="Normalny 5 2 2 4" xfId="1639" xr:uid="{00000000-0005-0000-0000-000026050000}"/>
    <cellStyle name="Normalny 5 2 2 5" xfId="1327" xr:uid="{00000000-0005-0000-0000-000027050000}"/>
    <cellStyle name="Normalny 5 2 2 6" xfId="1775" xr:uid="{00000000-0005-0000-0000-000028050000}"/>
    <cellStyle name="Normalny 5 2 3" xfId="1024" xr:uid="{00000000-0005-0000-0000-000029050000}"/>
    <cellStyle name="Normalny 5 2 3 2" xfId="1642" xr:uid="{00000000-0005-0000-0000-00002A050000}"/>
    <cellStyle name="Normalny 5 2 3 3" xfId="1323" xr:uid="{00000000-0005-0000-0000-00002B050000}"/>
    <cellStyle name="Normalny 5 2 3 4" xfId="1780" xr:uid="{00000000-0005-0000-0000-00002C050000}"/>
    <cellStyle name="Normalny 5 3" xfId="552" xr:uid="{00000000-0005-0000-0000-00002D050000}"/>
    <cellStyle name="Normalny 5 4" xfId="670" xr:uid="{00000000-0005-0000-0000-00002E050000}"/>
    <cellStyle name="Normalny 5 5" xfId="787" xr:uid="{00000000-0005-0000-0000-00002F050000}"/>
    <cellStyle name="Normalny 5 6" xfId="904" xr:uid="{00000000-0005-0000-0000-000030050000}"/>
    <cellStyle name="Normalny 5 7" xfId="1638" xr:uid="{00000000-0005-0000-0000-000031050000}"/>
    <cellStyle name="Normalny 5 8" xfId="1329" xr:uid="{00000000-0005-0000-0000-000032050000}"/>
    <cellStyle name="Normalny 5 9" xfId="1772" xr:uid="{00000000-0005-0000-0000-000033050000}"/>
    <cellStyle name="Normalny 6" xfId="21" xr:uid="{00000000-0005-0000-0000-000034050000}"/>
    <cellStyle name="Normalny 6 2" xfId="196" xr:uid="{00000000-0005-0000-0000-000035050000}"/>
    <cellStyle name="Normalny 6 2 2" xfId="260" xr:uid="{00000000-0005-0000-0000-000036050000}"/>
    <cellStyle name="Normalny 6 2 2 2" xfId="435" xr:uid="{00000000-0005-0000-0000-000037050000}"/>
    <cellStyle name="Normalny 6 2 2 3" xfId="1141" xr:uid="{00000000-0005-0000-0000-000038050000}"/>
    <cellStyle name="Normalny 6 2 2 4" xfId="1647" xr:uid="{00000000-0005-0000-0000-000039050000}"/>
    <cellStyle name="Normalny 6 2 2 5" xfId="1316" xr:uid="{00000000-0005-0000-0000-00003A050000}"/>
    <cellStyle name="Normalny 6 2 2 6" xfId="1788" xr:uid="{00000000-0005-0000-0000-00003B050000}"/>
    <cellStyle name="Normalny 6 2 3" xfId="968" xr:uid="{00000000-0005-0000-0000-00003C050000}"/>
    <cellStyle name="Normalny 6 2 3 2" xfId="1648" xr:uid="{00000000-0005-0000-0000-00003D050000}"/>
    <cellStyle name="Normalny 6 2 3 3" xfId="1314" xr:uid="{00000000-0005-0000-0000-00003E050000}"/>
    <cellStyle name="Normalny 6 2 3 4" xfId="1794" xr:uid="{00000000-0005-0000-0000-00003F050000}"/>
    <cellStyle name="Normalny 6 3" xfId="553" xr:uid="{00000000-0005-0000-0000-000040050000}"/>
    <cellStyle name="Normalny 6 4" xfId="671" xr:uid="{00000000-0005-0000-0000-000041050000}"/>
    <cellStyle name="Normalny 6 5" xfId="788" xr:uid="{00000000-0005-0000-0000-000042050000}"/>
    <cellStyle name="Normalny 6 6" xfId="905" xr:uid="{00000000-0005-0000-0000-000043050000}"/>
    <cellStyle name="Normalny 6 7" xfId="1645" xr:uid="{00000000-0005-0000-0000-000044050000}"/>
    <cellStyle name="Normalny 6 8" xfId="1318" xr:uid="{00000000-0005-0000-0000-000045050000}"/>
    <cellStyle name="Normalny 6 9" xfId="1786" xr:uid="{00000000-0005-0000-0000-000046050000}"/>
    <cellStyle name="Normalny 7" xfId="30" xr:uid="{00000000-0005-0000-0000-000047050000}"/>
    <cellStyle name="Normalny 7 2" xfId="197" xr:uid="{00000000-0005-0000-0000-000048050000}"/>
    <cellStyle name="Normalny 7 2 2" xfId="269" xr:uid="{00000000-0005-0000-0000-000049050000}"/>
    <cellStyle name="Normalny 7 2 2 2" xfId="436" xr:uid="{00000000-0005-0000-0000-00004A050000}"/>
    <cellStyle name="Normalny 7 2 2 3" xfId="1142" xr:uid="{00000000-0005-0000-0000-00004B050000}"/>
    <cellStyle name="Normalny 7 2 2 4" xfId="1652" xr:uid="{00000000-0005-0000-0000-00004C050000}"/>
    <cellStyle name="Normalny 7 2 2 5" xfId="1307" xr:uid="{00000000-0005-0000-0000-00004D050000}"/>
    <cellStyle name="Normalny 7 2 2 6" xfId="1801" xr:uid="{00000000-0005-0000-0000-00004E050000}"/>
    <cellStyle name="Normalny 7 2 3" xfId="977" xr:uid="{00000000-0005-0000-0000-00004F050000}"/>
    <cellStyle name="Normalny 7 2 3 2" xfId="1655" xr:uid="{00000000-0005-0000-0000-000050050000}"/>
    <cellStyle name="Normalny 7 2 3 3" xfId="1303" xr:uid="{00000000-0005-0000-0000-000051050000}"/>
    <cellStyle name="Normalny 7 2 3 4" xfId="1806" xr:uid="{00000000-0005-0000-0000-000052050000}"/>
    <cellStyle name="Normalny 7 3" xfId="554" xr:uid="{00000000-0005-0000-0000-000053050000}"/>
    <cellStyle name="Normalny 7 4" xfId="672" xr:uid="{00000000-0005-0000-0000-000054050000}"/>
    <cellStyle name="Normalny 7 5" xfId="789" xr:uid="{00000000-0005-0000-0000-000055050000}"/>
    <cellStyle name="Normalny 7 6" xfId="906" xr:uid="{00000000-0005-0000-0000-000056050000}"/>
    <cellStyle name="Normalny 7 7" xfId="1650" xr:uid="{00000000-0005-0000-0000-000057050000}"/>
    <cellStyle name="Normalny 7 8" xfId="1310" xr:uid="{00000000-0005-0000-0000-000058050000}"/>
    <cellStyle name="Normalny 7 9" xfId="1798" xr:uid="{00000000-0005-0000-0000-000059050000}"/>
    <cellStyle name="Normalny 8" xfId="36" xr:uid="{00000000-0005-0000-0000-00005A050000}"/>
    <cellStyle name="Normalny 8 2" xfId="198" xr:uid="{00000000-0005-0000-0000-00005B050000}"/>
    <cellStyle name="Normalny 8 2 2" xfId="275" xr:uid="{00000000-0005-0000-0000-00005C050000}"/>
    <cellStyle name="Normalny 8 2 2 2" xfId="437" xr:uid="{00000000-0005-0000-0000-00005D050000}"/>
    <cellStyle name="Normalny 8 2 2 3" xfId="1143" xr:uid="{00000000-0005-0000-0000-00005E050000}"/>
    <cellStyle name="Normalny 8 2 2 4" xfId="1659" xr:uid="{00000000-0005-0000-0000-00005F050000}"/>
    <cellStyle name="Normalny 8 2 2 5" xfId="1297" xr:uid="{00000000-0005-0000-0000-000060050000}"/>
    <cellStyle name="Normalny 8 2 2 6" xfId="1816" xr:uid="{00000000-0005-0000-0000-000061050000}"/>
    <cellStyle name="Normalny 8 2 3" xfId="983" xr:uid="{00000000-0005-0000-0000-000062050000}"/>
    <cellStyle name="Normalny 8 2 3 2" xfId="1661" xr:uid="{00000000-0005-0000-0000-000063050000}"/>
    <cellStyle name="Normalny 8 2 3 3" xfId="1296" xr:uid="{00000000-0005-0000-0000-000064050000}"/>
    <cellStyle name="Normalny 8 2 3 4" xfId="1818" xr:uid="{00000000-0005-0000-0000-000065050000}"/>
    <cellStyle name="Normalny 8 3" xfId="555" xr:uid="{00000000-0005-0000-0000-000066050000}"/>
    <cellStyle name="Normalny 8 4" xfId="673" xr:uid="{00000000-0005-0000-0000-000067050000}"/>
    <cellStyle name="Normalny 8 5" xfId="790" xr:uid="{00000000-0005-0000-0000-000068050000}"/>
    <cellStyle name="Normalny 8 6" xfId="907" xr:uid="{00000000-0005-0000-0000-000069050000}"/>
    <cellStyle name="Normalny 8 7" xfId="1657" xr:uid="{00000000-0005-0000-0000-00006A050000}"/>
    <cellStyle name="Normalny 8 8" xfId="1301" xr:uid="{00000000-0005-0000-0000-00006B050000}"/>
    <cellStyle name="Normalny 8 9" xfId="1811" xr:uid="{00000000-0005-0000-0000-00006C050000}"/>
    <cellStyle name="Normalny 9" xfId="48" xr:uid="{00000000-0005-0000-0000-00006D050000}"/>
    <cellStyle name="Normalny 9 2" xfId="199" xr:uid="{00000000-0005-0000-0000-00006E050000}"/>
    <cellStyle name="Normalny 9 2 2" xfId="287" xr:uid="{00000000-0005-0000-0000-00006F050000}"/>
    <cellStyle name="Normalny 9 2 2 2" xfId="438" xr:uid="{00000000-0005-0000-0000-000070050000}"/>
    <cellStyle name="Normalny 9 2 2 3" xfId="1144" xr:uid="{00000000-0005-0000-0000-000071050000}"/>
    <cellStyle name="Normalny 9 2 2 4" xfId="1667" xr:uid="{00000000-0005-0000-0000-000072050000}"/>
    <cellStyle name="Normalny 9 2 2 5" xfId="1288" xr:uid="{00000000-0005-0000-0000-000073050000}"/>
    <cellStyle name="Normalny 9 2 2 6" xfId="1827" xr:uid="{00000000-0005-0000-0000-000074050000}"/>
    <cellStyle name="Normalny 9 2 3" xfId="995" xr:uid="{00000000-0005-0000-0000-000075050000}"/>
    <cellStyle name="Normalny 9 2 3 2" xfId="1669" xr:uid="{00000000-0005-0000-0000-000076050000}"/>
    <cellStyle name="Normalny 9 2 3 3" xfId="1284" xr:uid="{00000000-0005-0000-0000-000077050000}"/>
    <cellStyle name="Normalny 9 2 3 4" xfId="1832" xr:uid="{00000000-0005-0000-0000-000078050000}"/>
    <cellStyle name="Normalny 9 3" xfId="556" xr:uid="{00000000-0005-0000-0000-000079050000}"/>
    <cellStyle name="Normalny 9 4" xfId="674" xr:uid="{00000000-0005-0000-0000-00007A050000}"/>
    <cellStyle name="Normalny 9 5" xfId="791" xr:uid="{00000000-0005-0000-0000-00007B050000}"/>
    <cellStyle name="Normalny 9 6" xfId="908" xr:uid="{00000000-0005-0000-0000-00007C050000}"/>
    <cellStyle name="Normalny 9 7" xfId="1666" xr:uid="{00000000-0005-0000-0000-00007D050000}"/>
    <cellStyle name="Normalny 9 8" xfId="1289" xr:uid="{00000000-0005-0000-0000-00007E050000}"/>
    <cellStyle name="Normalny 9 9" xfId="1825" xr:uid="{00000000-0005-0000-0000-00007F050000}"/>
    <cellStyle name="Walutowy 2" xfId="2" xr:uid="{00000000-0005-0000-0000-000080050000}"/>
    <cellStyle name="Walutowy 2 10" xfId="62" xr:uid="{00000000-0005-0000-0000-000081050000}"/>
    <cellStyle name="Walutowy 2 10 2" xfId="201" xr:uid="{00000000-0005-0000-0000-000082050000}"/>
    <cellStyle name="Walutowy 2 10 2 2" xfId="302" xr:uid="{00000000-0005-0000-0000-000083050000}"/>
    <cellStyle name="Walutowy 2 10 2 2 2" xfId="440" xr:uid="{00000000-0005-0000-0000-000084050000}"/>
    <cellStyle name="Walutowy 2 10 2 2 3" xfId="1146" xr:uid="{00000000-0005-0000-0000-000085050000}"/>
    <cellStyle name="Walutowy 2 10 2 2 4" xfId="1674" xr:uid="{00000000-0005-0000-0000-000086050000}"/>
    <cellStyle name="Walutowy 2 10 2 2 5" xfId="1276" xr:uid="{00000000-0005-0000-0000-000087050000}"/>
    <cellStyle name="Walutowy 2 10 2 2 6" xfId="1845" xr:uid="{00000000-0005-0000-0000-000088050000}"/>
    <cellStyle name="Walutowy 2 10 2 3" xfId="1010" xr:uid="{00000000-0005-0000-0000-000089050000}"/>
    <cellStyle name="Walutowy 2 10 2 3 2" xfId="1675" xr:uid="{00000000-0005-0000-0000-00008A050000}"/>
    <cellStyle name="Walutowy 2 10 2 3 3" xfId="1275" xr:uid="{00000000-0005-0000-0000-00008B050000}"/>
    <cellStyle name="Walutowy 2 10 2 3 4" xfId="1846" xr:uid="{00000000-0005-0000-0000-00008C050000}"/>
    <cellStyle name="Walutowy 2 10 3" xfId="558" xr:uid="{00000000-0005-0000-0000-00008D050000}"/>
    <cellStyle name="Walutowy 2 10 4" xfId="676" xr:uid="{00000000-0005-0000-0000-00008E050000}"/>
    <cellStyle name="Walutowy 2 10 5" xfId="793" xr:uid="{00000000-0005-0000-0000-00008F050000}"/>
    <cellStyle name="Walutowy 2 10 6" xfId="910" xr:uid="{00000000-0005-0000-0000-000090050000}"/>
    <cellStyle name="Walutowy 2 10 7" xfId="1673" xr:uid="{00000000-0005-0000-0000-000091050000}"/>
    <cellStyle name="Walutowy 2 10 8" xfId="1279" xr:uid="{00000000-0005-0000-0000-000092050000}"/>
    <cellStyle name="Walutowy 2 10 9" xfId="1839" xr:uid="{00000000-0005-0000-0000-000093050000}"/>
    <cellStyle name="Walutowy 2 11" xfId="70" xr:uid="{00000000-0005-0000-0000-000094050000}"/>
    <cellStyle name="Walutowy 2 11 2" xfId="202" xr:uid="{00000000-0005-0000-0000-000095050000}"/>
    <cellStyle name="Walutowy 2 11 2 2" xfId="310" xr:uid="{00000000-0005-0000-0000-000096050000}"/>
    <cellStyle name="Walutowy 2 11 2 2 2" xfId="441" xr:uid="{00000000-0005-0000-0000-000097050000}"/>
    <cellStyle name="Walutowy 2 11 2 2 3" xfId="1147" xr:uid="{00000000-0005-0000-0000-000098050000}"/>
    <cellStyle name="Walutowy 2 11 2 2 4" xfId="1680" xr:uid="{00000000-0005-0000-0000-000099050000}"/>
    <cellStyle name="Walutowy 2 11 2 2 5" xfId="1267" xr:uid="{00000000-0005-0000-0000-00009A050000}"/>
    <cellStyle name="Walutowy 2 11 2 2 6" xfId="1855" xr:uid="{00000000-0005-0000-0000-00009B050000}"/>
    <cellStyle name="Walutowy 2 11 2 3" xfId="1018" xr:uid="{00000000-0005-0000-0000-00009C050000}"/>
    <cellStyle name="Walutowy 2 11 2 3 2" xfId="1682" xr:uid="{00000000-0005-0000-0000-00009D050000}"/>
    <cellStyle name="Walutowy 2 11 2 3 3" xfId="1264" xr:uid="{00000000-0005-0000-0000-00009E050000}"/>
    <cellStyle name="Walutowy 2 11 2 3 4" xfId="1860" xr:uid="{00000000-0005-0000-0000-00009F050000}"/>
    <cellStyle name="Walutowy 2 11 3" xfId="559" xr:uid="{00000000-0005-0000-0000-0000A0050000}"/>
    <cellStyle name="Walutowy 2 11 4" xfId="677" xr:uid="{00000000-0005-0000-0000-0000A1050000}"/>
    <cellStyle name="Walutowy 2 11 5" xfId="794" xr:uid="{00000000-0005-0000-0000-0000A2050000}"/>
    <cellStyle name="Walutowy 2 11 6" xfId="911" xr:uid="{00000000-0005-0000-0000-0000A3050000}"/>
    <cellStyle name="Walutowy 2 11 7" xfId="1678" xr:uid="{00000000-0005-0000-0000-0000A4050000}"/>
    <cellStyle name="Walutowy 2 11 8" xfId="1268" xr:uid="{00000000-0005-0000-0000-0000A5050000}"/>
    <cellStyle name="Walutowy 2 11 9" xfId="1854" xr:uid="{00000000-0005-0000-0000-0000A6050000}"/>
    <cellStyle name="Walutowy 2 12" xfId="80" xr:uid="{00000000-0005-0000-0000-0000A7050000}"/>
    <cellStyle name="Walutowy 2 12 2" xfId="203" xr:uid="{00000000-0005-0000-0000-0000A8050000}"/>
    <cellStyle name="Walutowy 2 12 2 2" xfId="321" xr:uid="{00000000-0005-0000-0000-0000A9050000}"/>
    <cellStyle name="Walutowy 2 12 2 2 2" xfId="442" xr:uid="{00000000-0005-0000-0000-0000AA050000}"/>
    <cellStyle name="Walutowy 2 12 2 2 3" xfId="1148" xr:uid="{00000000-0005-0000-0000-0000AB050000}"/>
    <cellStyle name="Walutowy 2 12 2 2 4" xfId="1687" xr:uid="{00000000-0005-0000-0000-0000AC050000}"/>
    <cellStyle name="Walutowy 2 12 2 2 5" xfId="1258" xr:uid="{00000000-0005-0000-0000-0000AD050000}"/>
    <cellStyle name="Walutowy 2 12 2 2 6" xfId="1868" xr:uid="{00000000-0005-0000-0000-0000AE050000}"/>
    <cellStyle name="Walutowy 2 12 2 3" xfId="1029" xr:uid="{00000000-0005-0000-0000-0000AF050000}"/>
    <cellStyle name="Walutowy 2 12 2 3 2" xfId="1689" xr:uid="{00000000-0005-0000-0000-0000B0050000}"/>
    <cellStyle name="Walutowy 2 12 2 3 3" xfId="1254" xr:uid="{00000000-0005-0000-0000-0000B1050000}"/>
    <cellStyle name="Walutowy 2 12 2 3 4" xfId="1874" xr:uid="{00000000-0005-0000-0000-0000B2050000}"/>
    <cellStyle name="Walutowy 2 12 3" xfId="560" xr:uid="{00000000-0005-0000-0000-0000B3050000}"/>
    <cellStyle name="Walutowy 2 12 4" xfId="678" xr:uid="{00000000-0005-0000-0000-0000B4050000}"/>
    <cellStyle name="Walutowy 2 12 5" xfId="795" xr:uid="{00000000-0005-0000-0000-0000B5050000}"/>
    <cellStyle name="Walutowy 2 12 6" xfId="912" xr:uid="{00000000-0005-0000-0000-0000B6050000}"/>
    <cellStyle name="Walutowy 2 12 7" xfId="1685" xr:uid="{00000000-0005-0000-0000-0000B7050000}"/>
    <cellStyle name="Walutowy 2 12 8" xfId="1260" xr:uid="{00000000-0005-0000-0000-0000B8050000}"/>
    <cellStyle name="Walutowy 2 12 9" xfId="1866" xr:uid="{00000000-0005-0000-0000-0000B9050000}"/>
    <cellStyle name="Walutowy 2 13" xfId="89" xr:uid="{00000000-0005-0000-0000-0000BA050000}"/>
    <cellStyle name="Walutowy 2 13 2" xfId="204" xr:uid="{00000000-0005-0000-0000-0000BB050000}"/>
    <cellStyle name="Walutowy 2 13 2 2" xfId="330" xr:uid="{00000000-0005-0000-0000-0000BC050000}"/>
    <cellStyle name="Walutowy 2 13 2 2 2" xfId="443" xr:uid="{00000000-0005-0000-0000-0000BD050000}"/>
    <cellStyle name="Walutowy 2 13 2 2 3" xfId="1149" xr:uid="{00000000-0005-0000-0000-0000BE050000}"/>
    <cellStyle name="Walutowy 2 13 2 2 4" xfId="1693" xr:uid="{00000000-0005-0000-0000-0000BF050000}"/>
    <cellStyle name="Walutowy 2 13 2 2 5" xfId="1248" xr:uid="{00000000-0005-0000-0000-0000C0050000}"/>
    <cellStyle name="Walutowy 2 13 2 2 6" xfId="1883" xr:uid="{00000000-0005-0000-0000-0000C1050000}"/>
    <cellStyle name="Walutowy 2 13 2 3" xfId="1038" xr:uid="{00000000-0005-0000-0000-0000C2050000}"/>
    <cellStyle name="Walutowy 2 13 2 3 2" xfId="1695" xr:uid="{00000000-0005-0000-0000-0000C3050000}"/>
    <cellStyle name="Walutowy 2 13 2 3 3" xfId="1246" xr:uid="{00000000-0005-0000-0000-0000C4050000}"/>
    <cellStyle name="Walutowy 2 13 2 3 4" xfId="1886" xr:uid="{00000000-0005-0000-0000-0000C5050000}"/>
    <cellStyle name="Walutowy 2 13 3" xfId="561" xr:uid="{00000000-0005-0000-0000-0000C6050000}"/>
    <cellStyle name="Walutowy 2 13 4" xfId="679" xr:uid="{00000000-0005-0000-0000-0000C7050000}"/>
    <cellStyle name="Walutowy 2 13 5" xfId="796" xr:uid="{00000000-0005-0000-0000-0000C8050000}"/>
    <cellStyle name="Walutowy 2 13 6" xfId="913" xr:uid="{00000000-0005-0000-0000-0000C9050000}"/>
    <cellStyle name="Walutowy 2 13 7" xfId="1691" xr:uid="{00000000-0005-0000-0000-0000CA050000}"/>
    <cellStyle name="Walutowy 2 13 8" xfId="1251" xr:uid="{00000000-0005-0000-0000-0000CB050000}"/>
    <cellStyle name="Walutowy 2 13 9" xfId="1879" xr:uid="{00000000-0005-0000-0000-0000CC050000}"/>
    <cellStyle name="Walutowy 2 14" xfId="98" xr:uid="{00000000-0005-0000-0000-0000CD050000}"/>
    <cellStyle name="Walutowy 2 14 2" xfId="205" xr:uid="{00000000-0005-0000-0000-0000CE050000}"/>
    <cellStyle name="Walutowy 2 14 2 2" xfId="339" xr:uid="{00000000-0005-0000-0000-0000CF050000}"/>
    <cellStyle name="Walutowy 2 14 2 2 2" xfId="444" xr:uid="{00000000-0005-0000-0000-0000D0050000}"/>
    <cellStyle name="Walutowy 2 14 2 2 3" xfId="1150" xr:uid="{00000000-0005-0000-0000-0000D1050000}"/>
    <cellStyle name="Walutowy 2 14 2 2 4" xfId="1700" xr:uid="{00000000-0005-0000-0000-0000D2050000}"/>
    <cellStyle name="Walutowy 2 14 2 2 5" xfId="1239" xr:uid="{00000000-0005-0000-0000-0000D3050000}"/>
    <cellStyle name="Walutowy 2 14 2 2 6" xfId="1894" xr:uid="{00000000-0005-0000-0000-0000D4050000}"/>
    <cellStyle name="Walutowy 2 14 2 3" xfId="1047" xr:uid="{00000000-0005-0000-0000-0000D5050000}"/>
    <cellStyle name="Walutowy 2 14 2 3 2" xfId="1702" xr:uid="{00000000-0005-0000-0000-0000D6050000}"/>
    <cellStyle name="Walutowy 2 14 2 3 3" xfId="1236" xr:uid="{00000000-0005-0000-0000-0000D7050000}"/>
    <cellStyle name="Walutowy 2 14 2 3 4" xfId="1900" xr:uid="{00000000-0005-0000-0000-0000D8050000}"/>
    <cellStyle name="Walutowy 2 14 3" xfId="562" xr:uid="{00000000-0005-0000-0000-0000D9050000}"/>
    <cellStyle name="Walutowy 2 14 4" xfId="680" xr:uid="{00000000-0005-0000-0000-0000DA050000}"/>
    <cellStyle name="Walutowy 2 14 5" xfId="797" xr:uid="{00000000-0005-0000-0000-0000DB050000}"/>
    <cellStyle name="Walutowy 2 14 6" xfId="914" xr:uid="{00000000-0005-0000-0000-0000DC050000}"/>
    <cellStyle name="Walutowy 2 14 7" xfId="1698" xr:uid="{00000000-0005-0000-0000-0000DD050000}"/>
    <cellStyle name="Walutowy 2 14 8" xfId="1241" xr:uid="{00000000-0005-0000-0000-0000DE050000}"/>
    <cellStyle name="Walutowy 2 14 9" xfId="1893" xr:uid="{00000000-0005-0000-0000-0000DF050000}"/>
    <cellStyle name="Walutowy 2 15" xfId="103" xr:uid="{00000000-0005-0000-0000-0000E0050000}"/>
    <cellStyle name="Walutowy 2 15 2" xfId="206" xr:uid="{00000000-0005-0000-0000-0000E1050000}"/>
    <cellStyle name="Walutowy 2 15 2 2" xfId="344" xr:uid="{00000000-0005-0000-0000-0000E2050000}"/>
    <cellStyle name="Walutowy 2 15 2 2 2" xfId="445" xr:uid="{00000000-0005-0000-0000-0000E3050000}"/>
    <cellStyle name="Walutowy 2 15 2 2 3" xfId="1151" xr:uid="{00000000-0005-0000-0000-0000E4050000}"/>
    <cellStyle name="Walutowy 2 15 2 2 4" xfId="1706" xr:uid="{00000000-0005-0000-0000-0000E5050000}"/>
    <cellStyle name="Walutowy 2 15 2 2 5" xfId="1230" xr:uid="{00000000-0005-0000-0000-0000E6050000}"/>
    <cellStyle name="Walutowy 2 15 2 2 6" xfId="1909" xr:uid="{00000000-0005-0000-0000-0000E7050000}"/>
    <cellStyle name="Walutowy 2 15 2 3" xfId="1052" xr:uid="{00000000-0005-0000-0000-0000E8050000}"/>
    <cellStyle name="Walutowy 2 15 2 3 2" xfId="1708" xr:uid="{00000000-0005-0000-0000-0000E9050000}"/>
    <cellStyle name="Walutowy 2 15 2 3 3" xfId="1227" xr:uid="{00000000-0005-0000-0000-0000EA050000}"/>
    <cellStyle name="Walutowy 2 15 2 3 4" xfId="1913" xr:uid="{00000000-0005-0000-0000-0000EB050000}"/>
    <cellStyle name="Walutowy 2 15 3" xfId="563" xr:uid="{00000000-0005-0000-0000-0000EC050000}"/>
    <cellStyle name="Walutowy 2 15 4" xfId="681" xr:uid="{00000000-0005-0000-0000-0000ED050000}"/>
    <cellStyle name="Walutowy 2 15 5" xfId="798" xr:uid="{00000000-0005-0000-0000-0000EE050000}"/>
    <cellStyle name="Walutowy 2 15 6" xfId="915" xr:uid="{00000000-0005-0000-0000-0000EF050000}"/>
    <cellStyle name="Walutowy 2 15 7" xfId="1704" xr:uid="{00000000-0005-0000-0000-0000F0050000}"/>
    <cellStyle name="Walutowy 2 15 8" xfId="1232" xr:uid="{00000000-0005-0000-0000-0000F1050000}"/>
    <cellStyle name="Walutowy 2 15 9" xfId="1906" xr:uid="{00000000-0005-0000-0000-0000F2050000}"/>
    <cellStyle name="Walutowy 2 16" xfId="110" xr:uid="{00000000-0005-0000-0000-0000F3050000}"/>
    <cellStyle name="Walutowy 2 16 2" xfId="207" xr:uid="{00000000-0005-0000-0000-0000F4050000}"/>
    <cellStyle name="Walutowy 2 16 2 2" xfId="351" xr:uid="{00000000-0005-0000-0000-0000F5050000}"/>
    <cellStyle name="Walutowy 2 16 2 2 2" xfId="446" xr:uid="{00000000-0005-0000-0000-0000F6050000}"/>
    <cellStyle name="Walutowy 2 16 2 2 3" xfId="1152" xr:uid="{00000000-0005-0000-0000-0000F7050000}"/>
    <cellStyle name="Walutowy 2 16 2 2 4" xfId="1713" xr:uid="{00000000-0005-0000-0000-0000F8050000}"/>
    <cellStyle name="Walutowy 2 16 2 2 5" xfId="1221" xr:uid="{00000000-0005-0000-0000-0000F9050000}"/>
    <cellStyle name="Walutowy 2 16 2 2 6" xfId="1922" xr:uid="{00000000-0005-0000-0000-0000FA050000}"/>
    <cellStyle name="Walutowy 2 16 2 3" xfId="1059" xr:uid="{00000000-0005-0000-0000-0000FB050000}"/>
    <cellStyle name="Walutowy 2 16 2 3 2" xfId="1715" xr:uid="{00000000-0005-0000-0000-0000FC050000}"/>
    <cellStyle name="Walutowy 2 16 2 3 3" xfId="1218" xr:uid="{00000000-0005-0000-0000-0000FD050000}"/>
    <cellStyle name="Walutowy 2 16 2 3 4" xfId="1926" xr:uid="{00000000-0005-0000-0000-0000FE050000}"/>
    <cellStyle name="Walutowy 2 16 3" xfId="564" xr:uid="{00000000-0005-0000-0000-0000FF050000}"/>
    <cellStyle name="Walutowy 2 16 4" xfId="682" xr:uid="{00000000-0005-0000-0000-000000060000}"/>
    <cellStyle name="Walutowy 2 16 5" xfId="799" xr:uid="{00000000-0005-0000-0000-000001060000}"/>
    <cellStyle name="Walutowy 2 16 6" xfId="916" xr:uid="{00000000-0005-0000-0000-000002060000}"/>
    <cellStyle name="Walutowy 2 16 7" xfId="1711" xr:uid="{00000000-0005-0000-0000-000003060000}"/>
    <cellStyle name="Walutowy 2 16 8" xfId="1222" xr:uid="{00000000-0005-0000-0000-000004060000}"/>
    <cellStyle name="Walutowy 2 16 9" xfId="1920" xr:uid="{00000000-0005-0000-0000-000005060000}"/>
    <cellStyle name="Walutowy 2 17" xfId="116" xr:uid="{00000000-0005-0000-0000-000006060000}"/>
    <cellStyle name="Walutowy 2 17 2" xfId="208" xr:uid="{00000000-0005-0000-0000-000007060000}"/>
    <cellStyle name="Walutowy 2 17 2 2" xfId="356" xr:uid="{00000000-0005-0000-0000-000008060000}"/>
    <cellStyle name="Walutowy 2 17 2 2 2" xfId="447" xr:uid="{00000000-0005-0000-0000-000009060000}"/>
    <cellStyle name="Walutowy 2 17 2 2 3" xfId="1153" xr:uid="{00000000-0005-0000-0000-00000A060000}"/>
    <cellStyle name="Walutowy 2 17 2 2 4" xfId="1719" xr:uid="{00000000-0005-0000-0000-00000B060000}"/>
    <cellStyle name="Walutowy 2 17 2 2 5" xfId="1211" xr:uid="{00000000-0005-0000-0000-00000C060000}"/>
    <cellStyle name="Walutowy 2 17 2 2 6" xfId="1935" xr:uid="{00000000-0005-0000-0000-00000D060000}"/>
    <cellStyle name="Walutowy 2 17 2 3" xfId="1064" xr:uid="{00000000-0005-0000-0000-00000E060000}"/>
    <cellStyle name="Walutowy 2 17 2 3 2" xfId="1721" xr:uid="{00000000-0005-0000-0000-00000F060000}"/>
    <cellStyle name="Walutowy 2 17 2 3 3" xfId="1209" xr:uid="{00000000-0005-0000-0000-000010060000}"/>
    <cellStyle name="Walutowy 2 17 2 3 4" xfId="1939" xr:uid="{00000000-0005-0000-0000-000011060000}"/>
    <cellStyle name="Walutowy 2 17 3" xfId="565" xr:uid="{00000000-0005-0000-0000-000012060000}"/>
    <cellStyle name="Walutowy 2 17 4" xfId="683" xr:uid="{00000000-0005-0000-0000-000013060000}"/>
    <cellStyle name="Walutowy 2 17 5" xfId="800" xr:uid="{00000000-0005-0000-0000-000014060000}"/>
    <cellStyle name="Walutowy 2 17 6" xfId="917" xr:uid="{00000000-0005-0000-0000-000015060000}"/>
    <cellStyle name="Walutowy 2 17 7" xfId="1718" xr:uid="{00000000-0005-0000-0000-000016060000}"/>
    <cellStyle name="Walutowy 2 17 8" xfId="1213" xr:uid="{00000000-0005-0000-0000-000017060000}"/>
    <cellStyle name="Walutowy 2 17 9" xfId="1932" xr:uid="{00000000-0005-0000-0000-000018060000}"/>
    <cellStyle name="Walutowy 2 18" xfId="123" xr:uid="{00000000-0005-0000-0000-000019060000}"/>
    <cellStyle name="Walutowy 2 18 2" xfId="209" xr:uid="{00000000-0005-0000-0000-00001A060000}"/>
    <cellStyle name="Walutowy 2 18 2 2" xfId="362" xr:uid="{00000000-0005-0000-0000-00001B060000}"/>
    <cellStyle name="Walutowy 2 18 2 2 2" xfId="448" xr:uid="{00000000-0005-0000-0000-00001C060000}"/>
    <cellStyle name="Walutowy 2 18 2 2 3" xfId="1154" xr:uid="{00000000-0005-0000-0000-00001D060000}"/>
    <cellStyle name="Walutowy 2 18 2 2 4" xfId="1726" xr:uid="{00000000-0005-0000-0000-00001E060000}"/>
    <cellStyle name="Walutowy 2 18 2 2 5" xfId="1202" xr:uid="{00000000-0005-0000-0000-00001F060000}"/>
    <cellStyle name="Walutowy 2 18 2 2 6" xfId="1948" xr:uid="{00000000-0005-0000-0000-000020060000}"/>
    <cellStyle name="Walutowy 2 18 2 3" xfId="1070" xr:uid="{00000000-0005-0000-0000-000021060000}"/>
    <cellStyle name="Walutowy 2 18 2 3 2" xfId="1729" xr:uid="{00000000-0005-0000-0000-000022060000}"/>
    <cellStyle name="Walutowy 2 18 2 3 3" xfId="1199" xr:uid="{00000000-0005-0000-0000-000023060000}"/>
    <cellStyle name="Walutowy 2 18 2 3 4" xfId="1952" xr:uid="{00000000-0005-0000-0000-000024060000}"/>
    <cellStyle name="Walutowy 2 18 3" xfId="566" xr:uid="{00000000-0005-0000-0000-000025060000}"/>
    <cellStyle name="Walutowy 2 18 4" xfId="684" xr:uid="{00000000-0005-0000-0000-000026060000}"/>
    <cellStyle name="Walutowy 2 18 5" xfId="801" xr:uid="{00000000-0005-0000-0000-000027060000}"/>
    <cellStyle name="Walutowy 2 18 6" xfId="918" xr:uid="{00000000-0005-0000-0000-000028060000}"/>
    <cellStyle name="Walutowy 2 18 7" xfId="1724" xr:uid="{00000000-0005-0000-0000-000029060000}"/>
    <cellStyle name="Walutowy 2 18 8" xfId="1205" xr:uid="{00000000-0005-0000-0000-00002A060000}"/>
    <cellStyle name="Walutowy 2 18 9" xfId="1945" xr:uid="{00000000-0005-0000-0000-00002B060000}"/>
    <cellStyle name="Walutowy 2 19" xfId="200" xr:uid="{00000000-0005-0000-0000-00002C060000}"/>
    <cellStyle name="Walutowy 2 19 2" xfId="246" xr:uid="{00000000-0005-0000-0000-00002D060000}"/>
    <cellStyle name="Walutowy 2 19 2 2" xfId="439" xr:uid="{00000000-0005-0000-0000-00002E060000}"/>
    <cellStyle name="Walutowy 2 19 2 3" xfId="1145" xr:uid="{00000000-0005-0000-0000-00002F060000}"/>
    <cellStyle name="Walutowy 2 19 2 4" xfId="1731" xr:uid="{00000000-0005-0000-0000-000030060000}"/>
    <cellStyle name="Walutowy 2 19 2 5" xfId="1195" xr:uid="{00000000-0005-0000-0000-000031060000}"/>
    <cellStyle name="Walutowy 2 19 2 6" xfId="1958" xr:uid="{00000000-0005-0000-0000-000032060000}"/>
    <cellStyle name="Walutowy 2 19 3" xfId="955" xr:uid="{00000000-0005-0000-0000-000033060000}"/>
    <cellStyle name="Walutowy 2 19 3 2" xfId="1733" xr:uid="{00000000-0005-0000-0000-000034060000}"/>
    <cellStyle name="Walutowy 2 19 3 3" xfId="1192" xr:uid="{00000000-0005-0000-0000-000035060000}"/>
    <cellStyle name="Walutowy 2 19 3 4" xfId="1964" xr:uid="{00000000-0005-0000-0000-000036060000}"/>
    <cellStyle name="Walutowy 2 2" xfId="12" xr:uid="{00000000-0005-0000-0000-000037060000}"/>
    <cellStyle name="Walutowy 2 2 10" xfId="75" xr:uid="{00000000-0005-0000-0000-000038060000}"/>
    <cellStyle name="Walutowy 2 2 10 2" xfId="211" xr:uid="{00000000-0005-0000-0000-000039060000}"/>
    <cellStyle name="Walutowy 2 2 10 2 2" xfId="315" xr:uid="{00000000-0005-0000-0000-00003A060000}"/>
    <cellStyle name="Walutowy 2 2 10 2 2 2" xfId="450" xr:uid="{00000000-0005-0000-0000-00003B060000}"/>
    <cellStyle name="Walutowy 2 2 10 2 2 3" xfId="1156" xr:uid="{00000000-0005-0000-0000-00003C060000}"/>
    <cellStyle name="Walutowy 2 2 10 2 2 4" xfId="1737" xr:uid="{00000000-0005-0000-0000-00003D060000}"/>
    <cellStyle name="Walutowy 2 2 10 2 2 5" xfId="1970" xr:uid="{00000000-0005-0000-0000-00003E060000}"/>
    <cellStyle name="Walutowy 2 2 10 2 2 6" xfId="2150" xr:uid="{00000000-0005-0000-0000-00003F060000}"/>
    <cellStyle name="Walutowy 2 2 10 2 3" xfId="1023" xr:uid="{00000000-0005-0000-0000-000040060000}"/>
    <cellStyle name="Walutowy 2 2 10 2 3 2" xfId="1740" xr:uid="{00000000-0005-0000-0000-000041060000}"/>
    <cellStyle name="Walutowy 2 2 10 2 3 3" xfId="1972" xr:uid="{00000000-0005-0000-0000-000042060000}"/>
    <cellStyle name="Walutowy 2 2 10 2 3 4" xfId="2151" xr:uid="{00000000-0005-0000-0000-000043060000}"/>
    <cellStyle name="Walutowy 2 2 10 3" xfId="568" xr:uid="{00000000-0005-0000-0000-000044060000}"/>
    <cellStyle name="Walutowy 2 2 10 4" xfId="686" xr:uid="{00000000-0005-0000-0000-000045060000}"/>
    <cellStyle name="Walutowy 2 2 10 5" xfId="803" xr:uid="{00000000-0005-0000-0000-000046060000}"/>
    <cellStyle name="Walutowy 2 2 10 6" xfId="920" xr:uid="{00000000-0005-0000-0000-000047060000}"/>
    <cellStyle name="Walutowy 2 2 10 7" xfId="1735" xr:uid="{00000000-0005-0000-0000-000048060000}"/>
    <cellStyle name="Walutowy 2 2 10 8" xfId="1968" xr:uid="{00000000-0005-0000-0000-000049060000}"/>
    <cellStyle name="Walutowy 2 2 10 9" xfId="2149" xr:uid="{00000000-0005-0000-0000-00004A060000}"/>
    <cellStyle name="Walutowy 2 2 11" xfId="86" xr:uid="{00000000-0005-0000-0000-00004B060000}"/>
    <cellStyle name="Walutowy 2 2 11 2" xfId="212" xr:uid="{00000000-0005-0000-0000-00004C060000}"/>
    <cellStyle name="Walutowy 2 2 11 2 2" xfId="327" xr:uid="{00000000-0005-0000-0000-00004D060000}"/>
    <cellStyle name="Walutowy 2 2 11 2 2 2" xfId="451" xr:uid="{00000000-0005-0000-0000-00004E060000}"/>
    <cellStyle name="Walutowy 2 2 11 2 2 3" xfId="1157" xr:uid="{00000000-0005-0000-0000-00004F060000}"/>
    <cellStyle name="Walutowy 2 2 11 2 2 4" xfId="1744" xr:uid="{00000000-0005-0000-0000-000050060000}"/>
    <cellStyle name="Walutowy 2 2 11 2 2 5" xfId="1975" xr:uid="{00000000-0005-0000-0000-000051060000}"/>
    <cellStyle name="Walutowy 2 2 11 2 2 6" xfId="2153" xr:uid="{00000000-0005-0000-0000-000052060000}"/>
    <cellStyle name="Walutowy 2 2 11 2 3" xfId="1035" xr:uid="{00000000-0005-0000-0000-000053060000}"/>
    <cellStyle name="Walutowy 2 2 11 2 3 2" xfId="1745" xr:uid="{00000000-0005-0000-0000-000054060000}"/>
    <cellStyle name="Walutowy 2 2 11 2 3 3" xfId="1976" xr:uid="{00000000-0005-0000-0000-000055060000}"/>
    <cellStyle name="Walutowy 2 2 11 2 3 4" xfId="2154" xr:uid="{00000000-0005-0000-0000-000056060000}"/>
    <cellStyle name="Walutowy 2 2 11 3" xfId="569" xr:uid="{00000000-0005-0000-0000-000057060000}"/>
    <cellStyle name="Walutowy 2 2 11 4" xfId="687" xr:uid="{00000000-0005-0000-0000-000058060000}"/>
    <cellStyle name="Walutowy 2 2 11 5" xfId="804" xr:uid="{00000000-0005-0000-0000-000059060000}"/>
    <cellStyle name="Walutowy 2 2 11 6" xfId="921" xr:uid="{00000000-0005-0000-0000-00005A060000}"/>
    <cellStyle name="Walutowy 2 2 11 7" xfId="1742" xr:uid="{00000000-0005-0000-0000-00005B060000}"/>
    <cellStyle name="Walutowy 2 2 11 8" xfId="1973" xr:uid="{00000000-0005-0000-0000-00005C060000}"/>
    <cellStyle name="Walutowy 2 2 11 9" xfId="2152" xr:uid="{00000000-0005-0000-0000-00005D060000}"/>
    <cellStyle name="Walutowy 2 2 12" xfId="96" xr:uid="{00000000-0005-0000-0000-00005E060000}"/>
    <cellStyle name="Walutowy 2 2 12 2" xfId="213" xr:uid="{00000000-0005-0000-0000-00005F060000}"/>
    <cellStyle name="Walutowy 2 2 12 2 2" xfId="337" xr:uid="{00000000-0005-0000-0000-000060060000}"/>
    <cellStyle name="Walutowy 2 2 12 2 2 2" xfId="452" xr:uid="{00000000-0005-0000-0000-000061060000}"/>
    <cellStyle name="Walutowy 2 2 12 2 2 3" xfId="1158" xr:uid="{00000000-0005-0000-0000-000062060000}"/>
    <cellStyle name="Walutowy 2 2 12 2 2 4" xfId="1751" xr:uid="{00000000-0005-0000-0000-000063060000}"/>
    <cellStyle name="Walutowy 2 2 12 2 2 5" xfId="1981" xr:uid="{00000000-0005-0000-0000-000064060000}"/>
    <cellStyle name="Walutowy 2 2 12 2 2 6" xfId="2156" xr:uid="{00000000-0005-0000-0000-000065060000}"/>
    <cellStyle name="Walutowy 2 2 12 2 3" xfId="1045" xr:uid="{00000000-0005-0000-0000-000066060000}"/>
    <cellStyle name="Walutowy 2 2 12 2 3 2" xfId="1753" xr:uid="{00000000-0005-0000-0000-000067060000}"/>
    <cellStyle name="Walutowy 2 2 12 2 3 3" xfId="1982" xr:uid="{00000000-0005-0000-0000-000068060000}"/>
    <cellStyle name="Walutowy 2 2 12 2 3 4" xfId="2157" xr:uid="{00000000-0005-0000-0000-000069060000}"/>
    <cellStyle name="Walutowy 2 2 12 3" xfId="570" xr:uid="{00000000-0005-0000-0000-00006A060000}"/>
    <cellStyle name="Walutowy 2 2 12 4" xfId="688" xr:uid="{00000000-0005-0000-0000-00006B060000}"/>
    <cellStyle name="Walutowy 2 2 12 5" xfId="805" xr:uid="{00000000-0005-0000-0000-00006C060000}"/>
    <cellStyle name="Walutowy 2 2 12 6" xfId="922" xr:uid="{00000000-0005-0000-0000-00006D060000}"/>
    <cellStyle name="Walutowy 2 2 12 7" xfId="1749" xr:uid="{00000000-0005-0000-0000-00006E060000}"/>
    <cellStyle name="Walutowy 2 2 12 8" xfId="1980" xr:uid="{00000000-0005-0000-0000-00006F060000}"/>
    <cellStyle name="Walutowy 2 2 12 9" xfId="2155" xr:uid="{00000000-0005-0000-0000-000070060000}"/>
    <cellStyle name="Walutowy 2 2 13" xfId="99" xr:uid="{00000000-0005-0000-0000-000071060000}"/>
    <cellStyle name="Walutowy 2 2 13 2" xfId="214" xr:uid="{00000000-0005-0000-0000-000072060000}"/>
    <cellStyle name="Walutowy 2 2 13 2 2" xfId="340" xr:uid="{00000000-0005-0000-0000-000073060000}"/>
    <cellStyle name="Walutowy 2 2 13 2 2 2" xfId="453" xr:uid="{00000000-0005-0000-0000-000074060000}"/>
    <cellStyle name="Walutowy 2 2 13 2 2 3" xfId="1159" xr:uid="{00000000-0005-0000-0000-000075060000}"/>
    <cellStyle name="Walutowy 2 2 13 2 2 4" xfId="1757" xr:uid="{00000000-0005-0000-0000-000076060000}"/>
    <cellStyle name="Walutowy 2 2 13 2 2 5" xfId="1985" xr:uid="{00000000-0005-0000-0000-000077060000}"/>
    <cellStyle name="Walutowy 2 2 13 2 2 6" xfId="2159" xr:uid="{00000000-0005-0000-0000-000078060000}"/>
    <cellStyle name="Walutowy 2 2 13 2 3" xfId="1048" xr:uid="{00000000-0005-0000-0000-000079060000}"/>
    <cellStyle name="Walutowy 2 2 13 2 3 2" xfId="1759" xr:uid="{00000000-0005-0000-0000-00007A060000}"/>
    <cellStyle name="Walutowy 2 2 13 2 3 3" xfId="1987" xr:uid="{00000000-0005-0000-0000-00007B060000}"/>
    <cellStyle name="Walutowy 2 2 13 2 3 4" xfId="2160" xr:uid="{00000000-0005-0000-0000-00007C060000}"/>
    <cellStyle name="Walutowy 2 2 13 3" xfId="571" xr:uid="{00000000-0005-0000-0000-00007D060000}"/>
    <cellStyle name="Walutowy 2 2 13 4" xfId="689" xr:uid="{00000000-0005-0000-0000-00007E060000}"/>
    <cellStyle name="Walutowy 2 2 13 5" xfId="806" xr:uid="{00000000-0005-0000-0000-00007F060000}"/>
    <cellStyle name="Walutowy 2 2 13 6" xfId="923" xr:uid="{00000000-0005-0000-0000-000080060000}"/>
    <cellStyle name="Walutowy 2 2 13 7" xfId="1756" xr:uid="{00000000-0005-0000-0000-000081060000}"/>
    <cellStyle name="Walutowy 2 2 13 8" xfId="1984" xr:uid="{00000000-0005-0000-0000-000082060000}"/>
    <cellStyle name="Walutowy 2 2 13 9" xfId="2158" xr:uid="{00000000-0005-0000-0000-000083060000}"/>
    <cellStyle name="Walutowy 2 2 14" xfId="104" xr:uid="{00000000-0005-0000-0000-000084060000}"/>
    <cellStyle name="Walutowy 2 2 14 2" xfId="215" xr:uid="{00000000-0005-0000-0000-000085060000}"/>
    <cellStyle name="Walutowy 2 2 14 2 2" xfId="345" xr:uid="{00000000-0005-0000-0000-000086060000}"/>
    <cellStyle name="Walutowy 2 2 14 2 2 2" xfId="454" xr:uid="{00000000-0005-0000-0000-000087060000}"/>
    <cellStyle name="Walutowy 2 2 14 2 2 3" xfId="1160" xr:uid="{00000000-0005-0000-0000-000088060000}"/>
    <cellStyle name="Walutowy 2 2 14 2 2 4" xfId="1763" xr:uid="{00000000-0005-0000-0000-000089060000}"/>
    <cellStyle name="Walutowy 2 2 14 2 2 5" xfId="1989" xr:uid="{00000000-0005-0000-0000-00008A060000}"/>
    <cellStyle name="Walutowy 2 2 14 2 2 6" xfId="2162" xr:uid="{00000000-0005-0000-0000-00008B060000}"/>
    <cellStyle name="Walutowy 2 2 14 2 3" xfId="1053" xr:uid="{00000000-0005-0000-0000-00008C060000}"/>
    <cellStyle name="Walutowy 2 2 14 2 3 2" xfId="1765" xr:uid="{00000000-0005-0000-0000-00008D060000}"/>
    <cellStyle name="Walutowy 2 2 14 2 3 3" xfId="1991" xr:uid="{00000000-0005-0000-0000-00008E060000}"/>
    <cellStyle name="Walutowy 2 2 14 2 3 4" xfId="2163" xr:uid="{00000000-0005-0000-0000-00008F060000}"/>
    <cellStyle name="Walutowy 2 2 14 3" xfId="572" xr:uid="{00000000-0005-0000-0000-000090060000}"/>
    <cellStyle name="Walutowy 2 2 14 4" xfId="690" xr:uid="{00000000-0005-0000-0000-000091060000}"/>
    <cellStyle name="Walutowy 2 2 14 5" xfId="807" xr:uid="{00000000-0005-0000-0000-000092060000}"/>
    <cellStyle name="Walutowy 2 2 14 6" xfId="924" xr:uid="{00000000-0005-0000-0000-000093060000}"/>
    <cellStyle name="Walutowy 2 2 14 7" xfId="1761" xr:uid="{00000000-0005-0000-0000-000094060000}"/>
    <cellStyle name="Walutowy 2 2 14 8" xfId="1988" xr:uid="{00000000-0005-0000-0000-000095060000}"/>
    <cellStyle name="Walutowy 2 2 14 9" xfId="2161" xr:uid="{00000000-0005-0000-0000-000096060000}"/>
    <cellStyle name="Walutowy 2 2 15" xfId="111" xr:uid="{00000000-0005-0000-0000-000097060000}"/>
    <cellStyle name="Walutowy 2 2 15 2" xfId="216" xr:uid="{00000000-0005-0000-0000-000098060000}"/>
    <cellStyle name="Walutowy 2 2 15 2 2" xfId="352" xr:uid="{00000000-0005-0000-0000-000099060000}"/>
    <cellStyle name="Walutowy 2 2 15 2 2 2" xfId="455" xr:uid="{00000000-0005-0000-0000-00009A060000}"/>
    <cellStyle name="Walutowy 2 2 15 2 2 3" xfId="1161" xr:uid="{00000000-0005-0000-0000-00009B060000}"/>
    <cellStyle name="Walutowy 2 2 15 2 2 4" xfId="1770" xr:uid="{00000000-0005-0000-0000-00009C060000}"/>
    <cellStyle name="Walutowy 2 2 15 2 2 5" xfId="1995" xr:uid="{00000000-0005-0000-0000-00009D060000}"/>
    <cellStyle name="Walutowy 2 2 15 2 2 6" xfId="2165" xr:uid="{00000000-0005-0000-0000-00009E060000}"/>
    <cellStyle name="Walutowy 2 2 15 2 3" xfId="1060" xr:uid="{00000000-0005-0000-0000-00009F060000}"/>
    <cellStyle name="Walutowy 2 2 15 2 3 2" xfId="1771" xr:uid="{00000000-0005-0000-0000-0000A0060000}"/>
    <cellStyle name="Walutowy 2 2 15 2 3 3" xfId="1996" xr:uid="{00000000-0005-0000-0000-0000A1060000}"/>
    <cellStyle name="Walutowy 2 2 15 2 3 4" xfId="2166" xr:uid="{00000000-0005-0000-0000-0000A2060000}"/>
    <cellStyle name="Walutowy 2 2 15 3" xfId="573" xr:uid="{00000000-0005-0000-0000-0000A3060000}"/>
    <cellStyle name="Walutowy 2 2 15 4" xfId="691" xr:uid="{00000000-0005-0000-0000-0000A4060000}"/>
    <cellStyle name="Walutowy 2 2 15 5" xfId="808" xr:uid="{00000000-0005-0000-0000-0000A5060000}"/>
    <cellStyle name="Walutowy 2 2 15 6" xfId="925" xr:uid="{00000000-0005-0000-0000-0000A6060000}"/>
    <cellStyle name="Walutowy 2 2 15 7" xfId="1768" xr:uid="{00000000-0005-0000-0000-0000A7060000}"/>
    <cellStyle name="Walutowy 2 2 15 8" xfId="1993" xr:uid="{00000000-0005-0000-0000-0000A8060000}"/>
    <cellStyle name="Walutowy 2 2 15 9" xfId="2164" xr:uid="{00000000-0005-0000-0000-0000A9060000}"/>
    <cellStyle name="Walutowy 2 2 16" xfId="117" xr:uid="{00000000-0005-0000-0000-0000AA060000}"/>
    <cellStyle name="Walutowy 2 2 16 2" xfId="217" xr:uid="{00000000-0005-0000-0000-0000AB060000}"/>
    <cellStyle name="Walutowy 2 2 16 2 2" xfId="357" xr:uid="{00000000-0005-0000-0000-0000AC060000}"/>
    <cellStyle name="Walutowy 2 2 16 2 2 2" xfId="456" xr:uid="{00000000-0005-0000-0000-0000AD060000}"/>
    <cellStyle name="Walutowy 2 2 16 2 2 3" xfId="1162" xr:uid="{00000000-0005-0000-0000-0000AE060000}"/>
    <cellStyle name="Walutowy 2 2 16 2 2 4" xfId="1776" xr:uid="{00000000-0005-0000-0000-0000AF060000}"/>
    <cellStyle name="Walutowy 2 2 16 2 2 5" xfId="1999" xr:uid="{00000000-0005-0000-0000-0000B0060000}"/>
    <cellStyle name="Walutowy 2 2 16 2 2 6" xfId="2168" xr:uid="{00000000-0005-0000-0000-0000B1060000}"/>
    <cellStyle name="Walutowy 2 2 16 2 3" xfId="1065" xr:uid="{00000000-0005-0000-0000-0000B2060000}"/>
    <cellStyle name="Walutowy 2 2 16 2 3 2" xfId="1778" xr:uid="{00000000-0005-0000-0000-0000B3060000}"/>
    <cellStyle name="Walutowy 2 2 16 2 3 3" xfId="2001" xr:uid="{00000000-0005-0000-0000-0000B4060000}"/>
    <cellStyle name="Walutowy 2 2 16 2 3 4" xfId="2169" xr:uid="{00000000-0005-0000-0000-0000B5060000}"/>
    <cellStyle name="Walutowy 2 2 16 3" xfId="574" xr:uid="{00000000-0005-0000-0000-0000B6060000}"/>
    <cellStyle name="Walutowy 2 2 16 4" xfId="692" xr:uid="{00000000-0005-0000-0000-0000B7060000}"/>
    <cellStyle name="Walutowy 2 2 16 5" xfId="809" xr:uid="{00000000-0005-0000-0000-0000B8060000}"/>
    <cellStyle name="Walutowy 2 2 16 6" xfId="926" xr:uid="{00000000-0005-0000-0000-0000B9060000}"/>
    <cellStyle name="Walutowy 2 2 16 7" xfId="1774" xr:uid="{00000000-0005-0000-0000-0000BA060000}"/>
    <cellStyle name="Walutowy 2 2 16 8" xfId="1998" xr:uid="{00000000-0005-0000-0000-0000BB060000}"/>
    <cellStyle name="Walutowy 2 2 16 9" xfId="2167" xr:uid="{00000000-0005-0000-0000-0000BC060000}"/>
    <cellStyle name="Walutowy 2 2 17" xfId="118" xr:uid="{00000000-0005-0000-0000-0000BD060000}"/>
    <cellStyle name="Walutowy 2 2 18" xfId="124" xr:uid="{00000000-0005-0000-0000-0000BE060000}"/>
    <cellStyle name="Walutowy 2 2 18 2" xfId="218" xr:uid="{00000000-0005-0000-0000-0000BF060000}"/>
    <cellStyle name="Walutowy 2 2 18 2 2" xfId="363" xr:uid="{00000000-0005-0000-0000-0000C0060000}"/>
    <cellStyle name="Walutowy 2 2 18 2 2 2" xfId="457" xr:uid="{00000000-0005-0000-0000-0000C1060000}"/>
    <cellStyle name="Walutowy 2 2 18 2 2 3" xfId="1163" xr:uid="{00000000-0005-0000-0000-0000C2060000}"/>
    <cellStyle name="Walutowy 2 2 18 2 2 4" xfId="1783" xr:uid="{00000000-0005-0000-0000-0000C3060000}"/>
    <cellStyle name="Walutowy 2 2 18 2 2 5" xfId="2005" xr:uid="{00000000-0005-0000-0000-0000C4060000}"/>
    <cellStyle name="Walutowy 2 2 18 2 2 6" xfId="2171" xr:uid="{00000000-0005-0000-0000-0000C5060000}"/>
    <cellStyle name="Walutowy 2 2 18 2 3" xfId="1071" xr:uid="{00000000-0005-0000-0000-0000C6060000}"/>
    <cellStyle name="Walutowy 2 2 18 2 3 2" xfId="1784" xr:uid="{00000000-0005-0000-0000-0000C7060000}"/>
    <cellStyle name="Walutowy 2 2 18 2 3 3" xfId="2006" xr:uid="{00000000-0005-0000-0000-0000C8060000}"/>
    <cellStyle name="Walutowy 2 2 18 2 3 4" xfId="2172" xr:uid="{00000000-0005-0000-0000-0000C9060000}"/>
    <cellStyle name="Walutowy 2 2 18 3" xfId="575" xr:uid="{00000000-0005-0000-0000-0000CA060000}"/>
    <cellStyle name="Walutowy 2 2 18 4" xfId="694" xr:uid="{00000000-0005-0000-0000-0000CB060000}"/>
    <cellStyle name="Walutowy 2 2 18 5" xfId="810" xr:uid="{00000000-0005-0000-0000-0000CC060000}"/>
    <cellStyle name="Walutowy 2 2 18 6" xfId="927" xr:uid="{00000000-0005-0000-0000-0000CD060000}"/>
    <cellStyle name="Walutowy 2 2 18 7" xfId="1781" xr:uid="{00000000-0005-0000-0000-0000CE060000}"/>
    <cellStyle name="Walutowy 2 2 18 8" xfId="2003" xr:uid="{00000000-0005-0000-0000-0000CF060000}"/>
    <cellStyle name="Walutowy 2 2 18 9" xfId="2170" xr:uid="{00000000-0005-0000-0000-0000D0060000}"/>
    <cellStyle name="Walutowy 2 2 19" xfId="210" xr:uid="{00000000-0005-0000-0000-0000D1060000}"/>
    <cellStyle name="Walutowy 2 2 19 2" xfId="251" xr:uid="{00000000-0005-0000-0000-0000D2060000}"/>
    <cellStyle name="Walutowy 2 2 19 2 2" xfId="449" xr:uid="{00000000-0005-0000-0000-0000D3060000}"/>
    <cellStyle name="Walutowy 2 2 19 2 3" xfId="1155" xr:uid="{00000000-0005-0000-0000-0000D4060000}"/>
    <cellStyle name="Walutowy 2 2 19 2 4" xfId="1789" xr:uid="{00000000-0005-0000-0000-0000D5060000}"/>
    <cellStyle name="Walutowy 2 2 19 2 5" xfId="2009" xr:uid="{00000000-0005-0000-0000-0000D6060000}"/>
    <cellStyle name="Walutowy 2 2 19 2 6" xfId="2173" xr:uid="{00000000-0005-0000-0000-0000D7060000}"/>
    <cellStyle name="Walutowy 2 2 19 3" xfId="959" xr:uid="{00000000-0005-0000-0000-0000D8060000}"/>
    <cellStyle name="Walutowy 2 2 19 3 2" xfId="1790" xr:uid="{00000000-0005-0000-0000-0000D9060000}"/>
    <cellStyle name="Walutowy 2 2 19 3 3" xfId="2010" xr:uid="{00000000-0005-0000-0000-0000DA060000}"/>
    <cellStyle name="Walutowy 2 2 19 3 4" xfId="2174" xr:uid="{00000000-0005-0000-0000-0000DB060000}"/>
    <cellStyle name="Walutowy 2 2 2" xfId="19" xr:uid="{00000000-0005-0000-0000-0000DC060000}"/>
    <cellStyle name="Walutowy 2 2 2 2" xfId="219" xr:uid="{00000000-0005-0000-0000-0000DD060000}"/>
    <cellStyle name="Walutowy 2 2 2 2 2" xfId="258" xr:uid="{00000000-0005-0000-0000-0000DE060000}"/>
    <cellStyle name="Walutowy 2 2 2 2 2 2" xfId="458" xr:uid="{00000000-0005-0000-0000-0000DF060000}"/>
    <cellStyle name="Walutowy 2 2 2 2 2 3" xfId="1164" xr:uid="{00000000-0005-0000-0000-0000E0060000}"/>
    <cellStyle name="Walutowy 2 2 2 2 2 4" xfId="1793" xr:uid="{00000000-0005-0000-0000-0000E1060000}"/>
    <cellStyle name="Walutowy 2 2 2 2 2 5" xfId="2013" xr:uid="{00000000-0005-0000-0000-0000E2060000}"/>
    <cellStyle name="Walutowy 2 2 2 2 2 6" xfId="2176" xr:uid="{00000000-0005-0000-0000-0000E3060000}"/>
    <cellStyle name="Walutowy 2 2 2 2 3" xfId="966" xr:uid="{00000000-0005-0000-0000-0000E4060000}"/>
    <cellStyle name="Walutowy 2 2 2 2 3 2" xfId="1795" xr:uid="{00000000-0005-0000-0000-0000E5060000}"/>
    <cellStyle name="Walutowy 2 2 2 2 3 3" xfId="2014" xr:uid="{00000000-0005-0000-0000-0000E6060000}"/>
    <cellStyle name="Walutowy 2 2 2 2 3 4" xfId="2177" xr:uid="{00000000-0005-0000-0000-0000E7060000}"/>
    <cellStyle name="Walutowy 2 2 2 3" xfId="576" xr:uid="{00000000-0005-0000-0000-0000E8060000}"/>
    <cellStyle name="Walutowy 2 2 2 4" xfId="695" xr:uid="{00000000-0005-0000-0000-0000E9060000}"/>
    <cellStyle name="Walutowy 2 2 2 5" xfId="811" xr:uid="{00000000-0005-0000-0000-0000EA060000}"/>
    <cellStyle name="Walutowy 2 2 2 6" xfId="928" xr:uid="{00000000-0005-0000-0000-0000EB060000}"/>
    <cellStyle name="Walutowy 2 2 2 7" xfId="1791" xr:uid="{00000000-0005-0000-0000-0000EC060000}"/>
    <cellStyle name="Walutowy 2 2 2 8" xfId="2011" xr:uid="{00000000-0005-0000-0000-0000ED060000}"/>
    <cellStyle name="Walutowy 2 2 2 9" xfId="2175" xr:uid="{00000000-0005-0000-0000-0000EE060000}"/>
    <cellStyle name="Walutowy 2 2 20" xfId="567" xr:uid="{00000000-0005-0000-0000-0000EF060000}"/>
    <cellStyle name="Walutowy 2 2 21" xfId="685" xr:uid="{00000000-0005-0000-0000-0000F0060000}"/>
    <cellStyle name="Walutowy 2 2 22" xfId="802" xr:uid="{00000000-0005-0000-0000-0000F1060000}"/>
    <cellStyle name="Walutowy 2 2 23" xfId="919" xr:uid="{00000000-0005-0000-0000-0000F2060000}"/>
    <cellStyle name="Walutowy 2 2 24" xfId="1734" xr:uid="{00000000-0005-0000-0000-0000F3060000}"/>
    <cellStyle name="Walutowy 2 2 25" xfId="1967" xr:uid="{00000000-0005-0000-0000-0000F4060000}"/>
    <cellStyle name="Walutowy 2 2 26" xfId="2148" xr:uid="{00000000-0005-0000-0000-0000F5060000}"/>
    <cellStyle name="Walutowy 2 2 27" xfId="2263" xr:uid="{00000000-0005-0000-0000-0000F6060000}"/>
    <cellStyle name="Walutowy 2 2 3" xfId="27" xr:uid="{00000000-0005-0000-0000-0000F7060000}"/>
    <cellStyle name="Walutowy 2 2 3 2" xfId="220" xr:uid="{00000000-0005-0000-0000-0000F8060000}"/>
    <cellStyle name="Walutowy 2 2 3 2 2" xfId="266" xr:uid="{00000000-0005-0000-0000-0000F9060000}"/>
    <cellStyle name="Walutowy 2 2 3 2 2 2" xfId="459" xr:uid="{00000000-0005-0000-0000-0000FA060000}"/>
    <cellStyle name="Walutowy 2 2 3 2 2 3" xfId="1165" xr:uid="{00000000-0005-0000-0000-0000FB060000}"/>
    <cellStyle name="Walutowy 2 2 3 2 2 4" xfId="1802" xr:uid="{00000000-0005-0000-0000-0000FC060000}"/>
    <cellStyle name="Walutowy 2 2 3 2 2 5" xfId="2019" xr:uid="{00000000-0005-0000-0000-0000FD060000}"/>
    <cellStyle name="Walutowy 2 2 3 2 2 6" xfId="2179" xr:uid="{00000000-0005-0000-0000-0000FE060000}"/>
    <cellStyle name="Walutowy 2 2 3 2 3" xfId="974" xr:uid="{00000000-0005-0000-0000-0000FF060000}"/>
    <cellStyle name="Walutowy 2 2 3 2 3 2" xfId="1804" xr:uid="{00000000-0005-0000-0000-000000070000}"/>
    <cellStyle name="Walutowy 2 2 3 2 3 3" xfId="2021" xr:uid="{00000000-0005-0000-0000-000001070000}"/>
    <cellStyle name="Walutowy 2 2 3 2 3 4" xfId="2180" xr:uid="{00000000-0005-0000-0000-000002070000}"/>
    <cellStyle name="Walutowy 2 2 3 3" xfId="577" xr:uid="{00000000-0005-0000-0000-000003070000}"/>
    <cellStyle name="Walutowy 2 2 3 4" xfId="696" xr:uid="{00000000-0005-0000-0000-000004070000}"/>
    <cellStyle name="Walutowy 2 2 3 5" xfId="812" xr:uid="{00000000-0005-0000-0000-000005070000}"/>
    <cellStyle name="Walutowy 2 2 3 6" xfId="929" xr:uid="{00000000-0005-0000-0000-000006070000}"/>
    <cellStyle name="Walutowy 2 2 3 7" xfId="1800" xr:uid="{00000000-0005-0000-0000-000007070000}"/>
    <cellStyle name="Walutowy 2 2 3 8" xfId="2018" xr:uid="{00000000-0005-0000-0000-000008070000}"/>
    <cellStyle name="Walutowy 2 2 3 9" xfId="2178" xr:uid="{00000000-0005-0000-0000-000009070000}"/>
    <cellStyle name="Walutowy 2 2 4" xfId="33" xr:uid="{00000000-0005-0000-0000-00000A070000}"/>
    <cellStyle name="Walutowy 2 2 4 2" xfId="221" xr:uid="{00000000-0005-0000-0000-00000B070000}"/>
    <cellStyle name="Walutowy 2 2 4 2 2" xfId="272" xr:uid="{00000000-0005-0000-0000-00000C070000}"/>
    <cellStyle name="Walutowy 2 2 4 2 2 2" xfId="460" xr:uid="{00000000-0005-0000-0000-00000D070000}"/>
    <cellStyle name="Walutowy 2 2 4 2 2 3" xfId="1166" xr:uid="{00000000-0005-0000-0000-00000E070000}"/>
    <cellStyle name="Walutowy 2 2 4 2 2 4" xfId="1808" xr:uid="{00000000-0005-0000-0000-00000F070000}"/>
    <cellStyle name="Walutowy 2 2 4 2 2 5" xfId="2024" xr:uid="{00000000-0005-0000-0000-000010070000}"/>
    <cellStyle name="Walutowy 2 2 4 2 2 6" xfId="2182" xr:uid="{00000000-0005-0000-0000-000011070000}"/>
    <cellStyle name="Walutowy 2 2 4 2 3" xfId="980" xr:uid="{00000000-0005-0000-0000-000012070000}"/>
    <cellStyle name="Walutowy 2 2 4 2 3 2" xfId="1810" xr:uid="{00000000-0005-0000-0000-000013070000}"/>
    <cellStyle name="Walutowy 2 2 4 2 3 3" xfId="2026" xr:uid="{00000000-0005-0000-0000-000014070000}"/>
    <cellStyle name="Walutowy 2 2 4 2 3 4" xfId="2183" xr:uid="{00000000-0005-0000-0000-000015070000}"/>
    <cellStyle name="Walutowy 2 2 4 3" xfId="578" xr:uid="{00000000-0005-0000-0000-000016070000}"/>
    <cellStyle name="Walutowy 2 2 4 4" xfId="697" xr:uid="{00000000-0005-0000-0000-000017070000}"/>
    <cellStyle name="Walutowy 2 2 4 5" xfId="813" xr:uid="{00000000-0005-0000-0000-000018070000}"/>
    <cellStyle name="Walutowy 2 2 4 6" xfId="930" xr:uid="{00000000-0005-0000-0000-000019070000}"/>
    <cellStyle name="Walutowy 2 2 4 7" xfId="1807" xr:uid="{00000000-0005-0000-0000-00001A070000}"/>
    <cellStyle name="Walutowy 2 2 4 8" xfId="2023" xr:uid="{00000000-0005-0000-0000-00001B070000}"/>
    <cellStyle name="Walutowy 2 2 4 9" xfId="2181" xr:uid="{00000000-0005-0000-0000-00001C070000}"/>
    <cellStyle name="Walutowy 2 2 5" xfId="42" xr:uid="{00000000-0005-0000-0000-00001D070000}"/>
    <cellStyle name="Walutowy 2 2 5 2" xfId="222" xr:uid="{00000000-0005-0000-0000-00001E070000}"/>
    <cellStyle name="Walutowy 2 2 5 2 2" xfId="281" xr:uid="{00000000-0005-0000-0000-00001F070000}"/>
    <cellStyle name="Walutowy 2 2 5 2 2 2" xfId="461" xr:uid="{00000000-0005-0000-0000-000020070000}"/>
    <cellStyle name="Walutowy 2 2 5 2 2 3" xfId="1167" xr:uid="{00000000-0005-0000-0000-000021070000}"/>
    <cellStyle name="Walutowy 2 2 5 2 2 4" xfId="1815" xr:uid="{00000000-0005-0000-0000-000022070000}"/>
    <cellStyle name="Walutowy 2 2 5 2 2 5" xfId="2030" xr:uid="{00000000-0005-0000-0000-000023070000}"/>
    <cellStyle name="Walutowy 2 2 5 2 2 6" xfId="2185" xr:uid="{00000000-0005-0000-0000-000024070000}"/>
    <cellStyle name="Walutowy 2 2 5 2 3" xfId="989" xr:uid="{00000000-0005-0000-0000-000025070000}"/>
    <cellStyle name="Walutowy 2 2 5 2 3 2" xfId="1817" xr:uid="{00000000-0005-0000-0000-000026070000}"/>
    <cellStyle name="Walutowy 2 2 5 2 3 3" xfId="2031" xr:uid="{00000000-0005-0000-0000-000027070000}"/>
    <cellStyle name="Walutowy 2 2 5 2 3 4" xfId="2186" xr:uid="{00000000-0005-0000-0000-000028070000}"/>
    <cellStyle name="Walutowy 2 2 5 3" xfId="579" xr:uid="{00000000-0005-0000-0000-000029070000}"/>
    <cellStyle name="Walutowy 2 2 5 4" xfId="698" xr:uid="{00000000-0005-0000-0000-00002A070000}"/>
    <cellStyle name="Walutowy 2 2 5 5" xfId="814" xr:uid="{00000000-0005-0000-0000-00002B070000}"/>
    <cellStyle name="Walutowy 2 2 5 6" xfId="931" xr:uid="{00000000-0005-0000-0000-00002C070000}"/>
    <cellStyle name="Walutowy 2 2 5 7" xfId="1813" xr:uid="{00000000-0005-0000-0000-00002D070000}"/>
    <cellStyle name="Walutowy 2 2 5 8" xfId="2028" xr:uid="{00000000-0005-0000-0000-00002E070000}"/>
    <cellStyle name="Walutowy 2 2 5 9" xfId="2184" xr:uid="{00000000-0005-0000-0000-00002F070000}"/>
    <cellStyle name="Walutowy 2 2 6" xfId="49" xr:uid="{00000000-0005-0000-0000-000030070000}"/>
    <cellStyle name="Walutowy 2 2 6 2" xfId="223" xr:uid="{00000000-0005-0000-0000-000031070000}"/>
    <cellStyle name="Walutowy 2 2 6 2 2" xfId="288" xr:uid="{00000000-0005-0000-0000-000032070000}"/>
    <cellStyle name="Walutowy 2 2 6 2 2 2" xfId="462" xr:uid="{00000000-0005-0000-0000-000033070000}"/>
    <cellStyle name="Walutowy 2 2 6 2 2 3" xfId="1168" xr:uid="{00000000-0005-0000-0000-000034070000}"/>
    <cellStyle name="Walutowy 2 2 6 2 2 4" xfId="1821" xr:uid="{00000000-0005-0000-0000-000035070000}"/>
    <cellStyle name="Walutowy 2 2 6 2 2 5" xfId="2034" xr:uid="{00000000-0005-0000-0000-000036070000}"/>
    <cellStyle name="Walutowy 2 2 6 2 2 6" xfId="2188" xr:uid="{00000000-0005-0000-0000-000037070000}"/>
    <cellStyle name="Walutowy 2 2 6 2 3" xfId="996" xr:uid="{00000000-0005-0000-0000-000038070000}"/>
    <cellStyle name="Walutowy 2 2 6 2 3 2" xfId="1823" xr:uid="{00000000-0005-0000-0000-000039070000}"/>
    <cellStyle name="Walutowy 2 2 6 2 3 3" xfId="2036" xr:uid="{00000000-0005-0000-0000-00003A070000}"/>
    <cellStyle name="Walutowy 2 2 6 2 3 4" xfId="2189" xr:uid="{00000000-0005-0000-0000-00003B070000}"/>
    <cellStyle name="Walutowy 2 2 6 3" xfId="580" xr:uid="{00000000-0005-0000-0000-00003C070000}"/>
    <cellStyle name="Walutowy 2 2 6 4" xfId="699" xr:uid="{00000000-0005-0000-0000-00003D070000}"/>
    <cellStyle name="Walutowy 2 2 6 5" xfId="815" xr:uid="{00000000-0005-0000-0000-00003E070000}"/>
    <cellStyle name="Walutowy 2 2 6 6" xfId="932" xr:uid="{00000000-0005-0000-0000-00003F070000}"/>
    <cellStyle name="Walutowy 2 2 6 7" xfId="1820" xr:uid="{00000000-0005-0000-0000-000040070000}"/>
    <cellStyle name="Walutowy 2 2 6 8" xfId="2033" xr:uid="{00000000-0005-0000-0000-000041070000}"/>
    <cellStyle name="Walutowy 2 2 6 9" xfId="2187" xr:uid="{00000000-0005-0000-0000-000042070000}"/>
    <cellStyle name="Walutowy 2 2 7" xfId="55" xr:uid="{00000000-0005-0000-0000-000043070000}"/>
    <cellStyle name="Walutowy 2 2 7 2" xfId="224" xr:uid="{00000000-0005-0000-0000-000044070000}"/>
    <cellStyle name="Walutowy 2 2 7 2 2" xfId="295" xr:uid="{00000000-0005-0000-0000-000045070000}"/>
    <cellStyle name="Walutowy 2 2 7 2 2 2" xfId="463" xr:uid="{00000000-0005-0000-0000-000046070000}"/>
    <cellStyle name="Walutowy 2 2 7 2 2 3" xfId="1169" xr:uid="{00000000-0005-0000-0000-000047070000}"/>
    <cellStyle name="Walutowy 2 2 7 2 2 4" xfId="1828" xr:uid="{00000000-0005-0000-0000-000048070000}"/>
    <cellStyle name="Walutowy 2 2 7 2 2 5" xfId="2039" xr:uid="{00000000-0005-0000-0000-000049070000}"/>
    <cellStyle name="Walutowy 2 2 7 2 2 6" xfId="2191" xr:uid="{00000000-0005-0000-0000-00004A070000}"/>
    <cellStyle name="Walutowy 2 2 7 2 3" xfId="1003" xr:uid="{00000000-0005-0000-0000-00004B070000}"/>
    <cellStyle name="Walutowy 2 2 7 2 3 2" xfId="1830" xr:uid="{00000000-0005-0000-0000-00004C070000}"/>
    <cellStyle name="Walutowy 2 2 7 2 3 3" xfId="2041" xr:uid="{00000000-0005-0000-0000-00004D070000}"/>
    <cellStyle name="Walutowy 2 2 7 2 3 4" xfId="2192" xr:uid="{00000000-0005-0000-0000-00004E070000}"/>
    <cellStyle name="Walutowy 2 2 7 3" xfId="581" xr:uid="{00000000-0005-0000-0000-00004F070000}"/>
    <cellStyle name="Walutowy 2 2 7 4" xfId="700" xr:uid="{00000000-0005-0000-0000-000050070000}"/>
    <cellStyle name="Walutowy 2 2 7 5" xfId="816" xr:uid="{00000000-0005-0000-0000-000051070000}"/>
    <cellStyle name="Walutowy 2 2 7 6" xfId="933" xr:uid="{00000000-0005-0000-0000-000052070000}"/>
    <cellStyle name="Walutowy 2 2 7 7" xfId="1826" xr:uid="{00000000-0005-0000-0000-000053070000}"/>
    <cellStyle name="Walutowy 2 2 7 8" xfId="2038" xr:uid="{00000000-0005-0000-0000-000054070000}"/>
    <cellStyle name="Walutowy 2 2 7 9" xfId="2190" xr:uid="{00000000-0005-0000-0000-000055070000}"/>
    <cellStyle name="Walutowy 2 2 8" xfId="61" xr:uid="{00000000-0005-0000-0000-000056070000}"/>
    <cellStyle name="Walutowy 2 2 8 2" xfId="225" xr:uid="{00000000-0005-0000-0000-000057070000}"/>
    <cellStyle name="Walutowy 2 2 8 2 2" xfId="301" xr:uid="{00000000-0005-0000-0000-000058070000}"/>
    <cellStyle name="Walutowy 2 2 8 2 2 2" xfId="464" xr:uid="{00000000-0005-0000-0000-000059070000}"/>
    <cellStyle name="Walutowy 2 2 8 2 2 3" xfId="1170" xr:uid="{00000000-0005-0000-0000-00005A070000}"/>
    <cellStyle name="Walutowy 2 2 8 2 2 4" xfId="1835" xr:uid="{00000000-0005-0000-0000-00005B070000}"/>
    <cellStyle name="Walutowy 2 2 8 2 2 5" xfId="2045" xr:uid="{00000000-0005-0000-0000-00005C070000}"/>
    <cellStyle name="Walutowy 2 2 8 2 2 6" xfId="2194" xr:uid="{00000000-0005-0000-0000-00005D070000}"/>
    <cellStyle name="Walutowy 2 2 8 2 3" xfId="1009" xr:uid="{00000000-0005-0000-0000-00005E070000}"/>
    <cellStyle name="Walutowy 2 2 8 2 3 2" xfId="1836" xr:uid="{00000000-0005-0000-0000-00005F070000}"/>
    <cellStyle name="Walutowy 2 2 8 2 3 3" xfId="2046" xr:uid="{00000000-0005-0000-0000-000060070000}"/>
    <cellStyle name="Walutowy 2 2 8 2 3 4" xfId="2195" xr:uid="{00000000-0005-0000-0000-000061070000}"/>
    <cellStyle name="Walutowy 2 2 8 3" xfId="582" xr:uid="{00000000-0005-0000-0000-000062070000}"/>
    <cellStyle name="Walutowy 2 2 8 4" xfId="701" xr:uid="{00000000-0005-0000-0000-000063070000}"/>
    <cellStyle name="Walutowy 2 2 8 5" xfId="817" xr:uid="{00000000-0005-0000-0000-000064070000}"/>
    <cellStyle name="Walutowy 2 2 8 6" xfId="934" xr:uid="{00000000-0005-0000-0000-000065070000}"/>
    <cellStyle name="Walutowy 2 2 8 7" xfId="1834" xr:uid="{00000000-0005-0000-0000-000066070000}"/>
    <cellStyle name="Walutowy 2 2 8 8" xfId="2044" xr:uid="{00000000-0005-0000-0000-000067070000}"/>
    <cellStyle name="Walutowy 2 2 8 9" xfId="2193" xr:uid="{00000000-0005-0000-0000-000068070000}"/>
    <cellStyle name="Walutowy 2 2 9" xfId="66" xr:uid="{00000000-0005-0000-0000-000069070000}"/>
    <cellStyle name="Walutowy 2 2 9 2" xfId="226" xr:uid="{00000000-0005-0000-0000-00006A070000}"/>
    <cellStyle name="Walutowy 2 2 9 2 2" xfId="306" xr:uid="{00000000-0005-0000-0000-00006B070000}"/>
    <cellStyle name="Walutowy 2 2 9 2 2 2" xfId="465" xr:uid="{00000000-0005-0000-0000-00006C070000}"/>
    <cellStyle name="Walutowy 2 2 9 2 2 3" xfId="1171" xr:uid="{00000000-0005-0000-0000-00006D070000}"/>
    <cellStyle name="Walutowy 2 2 9 2 2 4" xfId="1842" xr:uid="{00000000-0005-0000-0000-00006E070000}"/>
    <cellStyle name="Walutowy 2 2 9 2 2 5" xfId="2050" xr:uid="{00000000-0005-0000-0000-00006F070000}"/>
    <cellStyle name="Walutowy 2 2 9 2 2 6" xfId="2197" xr:uid="{00000000-0005-0000-0000-000070070000}"/>
    <cellStyle name="Walutowy 2 2 9 2 3" xfId="1014" xr:uid="{00000000-0005-0000-0000-000071070000}"/>
    <cellStyle name="Walutowy 2 2 9 2 3 2" xfId="1844" xr:uid="{00000000-0005-0000-0000-000072070000}"/>
    <cellStyle name="Walutowy 2 2 9 2 3 3" xfId="2052" xr:uid="{00000000-0005-0000-0000-000073070000}"/>
    <cellStyle name="Walutowy 2 2 9 2 3 4" xfId="2198" xr:uid="{00000000-0005-0000-0000-000074070000}"/>
    <cellStyle name="Walutowy 2 2 9 3" xfId="583" xr:uid="{00000000-0005-0000-0000-000075070000}"/>
    <cellStyle name="Walutowy 2 2 9 4" xfId="702" xr:uid="{00000000-0005-0000-0000-000076070000}"/>
    <cellStyle name="Walutowy 2 2 9 5" xfId="818" xr:uid="{00000000-0005-0000-0000-000077070000}"/>
    <cellStyle name="Walutowy 2 2 9 6" xfId="935" xr:uid="{00000000-0005-0000-0000-000078070000}"/>
    <cellStyle name="Walutowy 2 2 9 7" xfId="1840" xr:uid="{00000000-0005-0000-0000-000079070000}"/>
    <cellStyle name="Walutowy 2 2 9 8" xfId="2048" xr:uid="{00000000-0005-0000-0000-00007A070000}"/>
    <cellStyle name="Walutowy 2 2 9 9" xfId="2196" xr:uid="{00000000-0005-0000-0000-00007B070000}"/>
    <cellStyle name="Walutowy 2 20" xfId="557" xr:uid="{00000000-0005-0000-0000-00007C070000}"/>
    <cellStyle name="Walutowy 2 21" xfId="675" xr:uid="{00000000-0005-0000-0000-00007D070000}"/>
    <cellStyle name="Walutowy 2 22" xfId="792" xr:uid="{00000000-0005-0000-0000-00007E070000}"/>
    <cellStyle name="Walutowy 2 23" xfId="909" xr:uid="{00000000-0005-0000-0000-00007F070000}"/>
    <cellStyle name="Walutowy 2 24" xfId="1672" xr:uid="{00000000-0005-0000-0000-000080070000}"/>
    <cellStyle name="Walutowy 2 25" xfId="1280" xr:uid="{00000000-0005-0000-0000-000081070000}"/>
    <cellStyle name="Walutowy 2 26" xfId="1838" xr:uid="{00000000-0005-0000-0000-000082070000}"/>
    <cellStyle name="Walutowy 2 3" xfId="18" xr:uid="{00000000-0005-0000-0000-000083070000}"/>
    <cellStyle name="Walutowy 2 3 10" xfId="2265" xr:uid="{00000000-0005-0000-0000-000084070000}"/>
    <cellStyle name="Walutowy 2 3 2" xfId="227" xr:uid="{00000000-0005-0000-0000-000085070000}"/>
    <cellStyle name="Walutowy 2 3 2 2" xfId="257" xr:uid="{00000000-0005-0000-0000-000086070000}"/>
    <cellStyle name="Walutowy 2 3 2 2 2" xfId="466" xr:uid="{00000000-0005-0000-0000-000087070000}"/>
    <cellStyle name="Walutowy 2 3 2 2 3" xfId="1172" xr:uid="{00000000-0005-0000-0000-000088070000}"/>
    <cellStyle name="Walutowy 2 3 2 2 4" xfId="1850" xr:uid="{00000000-0005-0000-0000-000089070000}"/>
    <cellStyle name="Walutowy 2 3 2 2 5" xfId="2056" xr:uid="{00000000-0005-0000-0000-00008A070000}"/>
    <cellStyle name="Walutowy 2 3 2 2 6" xfId="2200" xr:uid="{00000000-0005-0000-0000-00008B070000}"/>
    <cellStyle name="Walutowy 2 3 2 3" xfId="965" xr:uid="{00000000-0005-0000-0000-00008C070000}"/>
    <cellStyle name="Walutowy 2 3 2 3 2" xfId="1853" xr:uid="{00000000-0005-0000-0000-00008D070000}"/>
    <cellStyle name="Walutowy 2 3 2 3 3" xfId="2059" xr:uid="{00000000-0005-0000-0000-00008E070000}"/>
    <cellStyle name="Walutowy 2 3 2 3 4" xfId="2201" xr:uid="{00000000-0005-0000-0000-00008F070000}"/>
    <cellStyle name="Walutowy 2 3 3" xfId="584" xr:uid="{00000000-0005-0000-0000-000090070000}"/>
    <cellStyle name="Walutowy 2 3 4" xfId="703" xr:uid="{00000000-0005-0000-0000-000091070000}"/>
    <cellStyle name="Walutowy 2 3 5" xfId="819" xr:uid="{00000000-0005-0000-0000-000092070000}"/>
    <cellStyle name="Walutowy 2 3 6" xfId="936" xr:uid="{00000000-0005-0000-0000-000093070000}"/>
    <cellStyle name="Walutowy 2 3 7" xfId="1849" xr:uid="{00000000-0005-0000-0000-000094070000}"/>
    <cellStyle name="Walutowy 2 3 8" xfId="2055" xr:uid="{00000000-0005-0000-0000-000095070000}"/>
    <cellStyle name="Walutowy 2 3 9" xfId="2199" xr:uid="{00000000-0005-0000-0000-000096070000}"/>
    <cellStyle name="Walutowy 2 4" xfId="22" xr:uid="{00000000-0005-0000-0000-000097070000}"/>
    <cellStyle name="Walutowy 2 4 10" xfId="2256" xr:uid="{00000000-0005-0000-0000-000098070000}"/>
    <cellStyle name="Walutowy 2 4 10 2" xfId="2267" xr:uid="{00000000-0005-0000-0000-000099070000}"/>
    <cellStyle name="Walutowy 2 4 2" xfId="228" xr:uid="{00000000-0005-0000-0000-00009A070000}"/>
    <cellStyle name="Walutowy 2 4 2 2" xfId="261" xr:uid="{00000000-0005-0000-0000-00009B070000}"/>
    <cellStyle name="Walutowy 2 4 2 2 2" xfId="467" xr:uid="{00000000-0005-0000-0000-00009C070000}"/>
    <cellStyle name="Walutowy 2 4 2 2 3" xfId="1173" xr:uid="{00000000-0005-0000-0000-00009D070000}"/>
    <cellStyle name="Walutowy 2 4 2 2 4" xfId="1857" xr:uid="{00000000-0005-0000-0000-00009E070000}"/>
    <cellStyle name="Walutowy 2 4 2 2 5" xfId="2061" xr:uid="{00000000-0005-0000-0000-00009F070000}"/>
    <cellStyle name="Walutowy 2 4 2 2 6" xfId="2203" xr:uid="{00000000-0005-0000-0000-0000A0070000}"/>
    <cellStyle name="Walutowy 2 4 2 3" xfId="969" xr:uid="{00000000-0005-0000-0000-0000A1070000}"/>
    <cellStyle name="Walutowy 2 4 2 3 2" xfId="1859" xr:uid="{00000000-0005-0000-0000-0000A2070000}"/>
    <cellStyle name="Walutowy 2 4 2 3 3" xfId="2063" xr:uid="{00000000-0005-0000-0000-0000A3070000}"/>
    <cellStyle name="Walutowy 2 4 2 3 4" xfId="2204" xr:uid="{00000000-0005-0000-0000-0000A4070000}"/>
    <cellStyle name="Walutowy 2 4 3" xfId="585" xr:uid="{00000000-0005-0000-0000-0000A5070000}"/>
    <cellStyle name="Walutowy 2 4 4" xfId="704" xr:uid="{00000000-0005-0000-0000-0000A6070000}"/>
    <cellStyle name="Walutowy 2 4 5" xfId="820" xr:uid="{00000000-0005-0000-0000-0000A7070000}"/>
    <cellStyle name="Walutowy 2 4 6" xfId="937" xr:uid="{00000000-0005-0000-0000-0000A8070000}"/>
    <cellStyle name="Walutowy 2 4 7" xfId="1856" xr:uid="{00000000-0005-0000-0000-0000A9070000}"/>
    <cellStyle name="Walutowy 2 4 8" xfId="2060" xr:uid="{00000000-0005-0000-0000-0000AA070000}"/>
    <cellStyle name="Walutowy 2 4 9" xfId="2202" xr:uid="{00000000-0005-0000-0000-0000AB070000}"/>
    <cellStyle name="Walutowy 2 5" xfId="28" xr:uid="{00000000-0005-0000-0000-0000AC070000}"/>
    <cellStyle name="Walutowy 2 5 2" xfId="229" xr:uid="{00000000-0005-0000-0000-0000AD070000}"/>
    <cellStyle name="Walutowy 2 5 2 2" xfId="267" xr:uid="{00000000-0005-0000-0000-0000AE070000}"/>
    <cellStyle name="Walutowy 2 5 2 2 2" xfId="468" xr:uid="{00000000-0005-0000-0000-0000AF070000}"/>
    <cellStyle name="Walutowy 2 5 2 2 3" xfId="1174" xr:uid="{00000000-0005-0000-0000-0000B0070000}"/>
    <cellStyle name="Walutowy 2 5 2 2 4" xfId="1864" xr:uid="{00000000-0005-0000-0000-0000B1070000}"/>
    <cellStyle name="Walutowy 2 5 2 2 5" xfId="2067" xr:uid="{00000000-0005-0000-0000-0000B2070000}"/>
    <cellStyle name="Walutowy 2 5 2 2 6" xfId="2206" xr:uid="{00000000-0005-0000-0000-0000B3070000}"/>
    <cellStyle name="Walutowy 2 5 2 3" xfId="975" xr:uid="{00000000-0005-0000-0000-0000B4070000}"/>
    <cellStyle name="Walutowy 2 5 2 3 2" xfId="1865" xr:uid="{00000000-0005-0000-0000-0000B5070000}"/>
    <cellStyle name="Walutowy 2 5 2 3 3" xfId="2068" xr:uid="{00000000-0005-0000-0000-0000B6070000}"/>
    <cellStyle name="Walutowy 2 5 2 3 4" xfId="2207" xr:uid="{00000000-0005-0000-0000-0000B7070000}"/>
    <cellStyle name="Walutowy 2 5 3" xfId="586" xr:uid="{00000000-0005-0000-0000-0000B8070000}"/>
    <cellStyle name="Walutowy 2 5 4" xfId="705" xr:uid="{00000000-0005-0000-0000-0000B9070000}"/>
    <cellStyle name="Walutowy 2 5 5" xfId="821" xr:uid="{00000000-0005-0000-0000-0000BA070000}"/>
    <cellStyle name="Walutowy 2 5 6" xfId="938" xr:uid="{00000000-0005-0000-0000-0000BB070000}"/>
    <cellStyle name="Walutowy 2 5 7" xfId="1863" xr:uid="{00000000-0005-0000-0000-0000BC070000}"/>
    <cellStyle name="Walutowy 2 5 8" xfId="2066" xr:uid="{00000000-0005-0000-0000-0000BD070000}"/>
    <cellStyle name="Walutowy 2 5 9" xfId="2205" xr:uid="{00000000-0005-0000-0000-0000BE070000}"/>
    <cellStyle name="Walutowy 2 6" xfId="37" xr:uid="{00000000-0005-0000-0000-0000BF070000}"/>
    <cellStyle name="Walutowy 2 6 2" xfId="230" xr:uid="{00000000-0005-0000-0000-0000C0070000}"/>
    <cellStyle name="Walutowy 2 6 2 2" xfId="276" xr:uid="{00000000-0005-0000-0000-0000C1070000}"/>
    <cellStyle name="Walutowy 2 6 2 2 2" xfId="469" xr:uid="{00000000-0005-0000-0000-0000C2070000}"/>
    <cellStyle name="Walutowy 2 6 2 2 3" xfId="1175" xr:uid="{00000000-0005-0000-0000-0000C3070000}"/>
    <cellStyle name="Walutowy 2 6 2 2 4" xfId="1870" xr:uid="{00000000-0005-0000-0000-0000C4070000}"/>
    <cellStyle name="Walutowy 2 6 2 2 5" xfId="2071" xr:uid="{00000000-0005-0000-0000-0000C5070000}"/>
    <cellStyle name="Walutowy 2 6 2 2 6" xfId="2209" xr:uid="{00000000-0005-0000-0000-0000C6070000}"/>
    <cellStyle name="Walutowy 2 6 2 3" xfId="984" xr:uid="{00000000-0005-0000-0000-0000C7070000}"/>
    <cellStyle name="Walutowy 2 6 2 3 2" xfId="1872" xr:uid="{00000000-0005-0000-0000-0000C8070000}"/>
    <cellStyle name="Walutowy 2 6 2 3 3" xfId="2073" xr:uid="{00000000-0005-0000-0000-0000C9070000}"/>
    <cellStyle name="Walutowy 2 6 2 3 4" xfId="2210" xr:uid="{00000000-0005-0000-0000-0000CA070000}"/>
    <cellStyle name="Walutowy 2 6 3" xfId="587" xr:uid="{00000000-0005-0000-0000-0000CB070000}"/>
    <cellStyle name="Walutowy 2 6 4" xfId="706" xr:uid="{00000000-0005-0000-0000-0000CC070000}"/>
    <cellStyle name="Walutowy 2 6 5" xfId="822" xr:uid="{00000000-0005-0000-0000-0000CD070000}"/>
    <cellStyle name="Walutowy 2 6 6" xfId="939" xr:uid="{00000000-0005-0000-0000-0000CE070000}"/>
    <cellStyle name="Walutowy 2 6 7" xfId="1869" xr:uid="{00000000-0005-0000-0000-0000CF070000}"/>
    <cellStyle name="Walutowy 2 6 8" xfId="2070" xr:uid="{00000000-0005-0000-0000-0000D0070000}"/>
    <cellStyle name="Walutowy 2 6 9" xfId="2208" xr:uid="{00000000-0005-0000-0000-0000D1070000}"/>
    <cellStyle name="Walutowy 2 7" xfId="43" xr:uid="{00000000-0005-0000-0000-0000D2070000}"/>
    <cellStyle name="Walutowy 2 7 2" xfId="231" xr:uid="{00000000-0005-0000-0000-0000D3070000}"/>
    <cellStyle name="Walutowy 2 7 2 2" xfId="282" xr:uid="{00000000-0005-0000-0000-0000D4070000}"/>
    <cellStyle name="Walutowy 2 7 2 2 2" xfId="470" xr:uid="{00000000-0005-0000-0000-0000D5070000}"/>
    <cellStyle name="Walutowy 2 7 2 2 3" xfId="1176" xr:uid="{00000000-0005-0000-0000-0000D6070000}"/>
    <cellStyle name="Walutowy 2 7 2 2 4" xfId="1876" xr:uid="{00000000-0005-0000-0000-0000D7070000}"/>
    <cellStyle name="Walutowy 2 7 2 2 5" xfId="2076" xr:uid="{00000000-0005-0000-0000-0000D8070000}"/>
    <cellStyle name="Walutowy 2 7 2 2 6" xfId="2212" xr:uid="{00000000-0005-0000-0000-0000D9070000}"/>
    <cellStyle name="Walutowy 2 7 2 3" xfId="990" xr:uid="{00000000-0005-0000-0000-0000DA070000}"/>
    <cellStyle name="Walutowy 2 7 2 3 2" xfId="1878" xr:uid="{00000000-0005-0000-0000-0000DB070000}"/>
    <cellStyle name="Walutowy 2 7 2 3 3" xfId="2078" xr:uid="{00000000-0005-0000-0000-0000DC070000}"/>
    <cellStyle name="Walutowy 2 7 2 3 4" xfId="2213" xr:uid="{00000000-0005-0000-0000-0000DD070000}"/>
    <cellStyle name="Walutowy 2 7 3" xfId="588" xr:uid="{00000000-0005-0000-0000-0000DE070000}"/>
    <cellStyle name="Walutowy 2 7 4" xfId="707" xr:uid="{00000000-0005-0000-0000-0000DF070000}"/>
    <cellStyle name="Walutowy 2 7 5" xfId="823" xr:uid="{00000000-0005-0000-0000-0000E0070000}"/>
    <cellStyle name="Walutowy 2 7 6" xfId="940" xr:uid="{00000000-0005-0000-0000-0000E1070000}"/>
    <cellStyle name="Walutowy 2 7 7" xfId="1875" xr:uid="{00000000-0005-0000-0000-0000E2070000}"/>
    <cellStyle name="Walutowy 2 7 8" xfId="2075" xr:uid="{00000000-0005-0000-0000-0000E3070000}"/>
    <cellStyle name="Walutowy 2 7 9" xfId="2211" xr:uid="{00000000-0005-0000-0000-0000E4070000}"/>
    <cellStyle name="Walutowy 2 8" xfId="50" xr:uid="{00000000-0005-0000-0000-0000E5070000}"/>
    <cellStyle name="Walutowy 2 8 2" xfId="232" xr:uid="{00000000-0005-0000-0000-0000E6070000}"/>
    <cellStyle name="Walutowy 2 8 2 2" xfId="289" xr:uid="{00000000-0005-0000-0000-0000E7070000}"/>
    <cellStyle name="Walutowy 2 8 2 2 2" xfId="471" xr:uid="{00000000-0005-0000-0000-0000E8070000}"/>
    <cellStyle name="Walutowy 2 8 2 2 3" xfId="1177" xr:uid="{00000000-0005-0000-0000-0000E9070000}"/>
    <cellStyle name="Walutowy 2 8 2 2 4" xfId="1884" xr:uid="{00000000-0005-0000-0000-0000EA070000}"/>
    <cellStyle name="Walutowy 2 8 2 2 5" xfId="2082" xr:uid="{00000000-0005-0000-0000-0000EB070000}"/>
    <cellStyle name="Walutowy 2 8 2 2 6" xfId="2215" xr:uid="{00000000-0005-0000-0000-0000EC070000}"/>
    <cellStyle name="Walutowy 2 8 2 3" xfId="997" xr:uid="{00000000-0005-0000-0000-0000ED070000}"/>
    <cellStyle name="Walutowy 2 8 2 3 2" xfId="1885" xr:uid="{00000000-0005-0000-0000-0000EE070000}"/>
    <cellStyle name="Walutowy 2 8 2 3 3" xfId="2083" xr:uid="{00000000-0005-0000-0000-0000EF070000}"/>
    <cellStyle name="Walutowy 2 8 2 3 4" xfId="2216" xr:uid="{00000000-0005-0000-0000-0000F0070000}"/>
    <cellStyle name="Walutowy 2 8 3" xfId="589" xr:uid="{00000000-0005-0000-0000-0000F1070000}"/>
    <cellStyle name="Walutowy 2 8 4" xfId="708" xr:uid="{00000000-0005-0000-0000-0000F2070000}"/>
    <cellStyle name="Walutowy 2 8 5" xfId="824" xr:uid="{00000000-0005-0000-0000-0000F3070000}"/>
    <cellStyle name="Walutowy 2 8 6" xfId="941" xr:uid="{00000000-0005-0000-0000-0000F4070000}"/>
    <cellStyle name="Walutowy 2 8 7" xfId="1882" xr:uid="{00000000-0005-0000-0000-0000F5070000}"/>
    <cellStyle name="Walutowy 2 8 8" xfId="2081" xr:uid="{00000000-0005-0000-0000-0000F6070000}"/>
    <cellStyle name="Walutowy 2 8 9" xfId="2214" xr:uid="{00000000-0005-0000-0000-0000F7070000}"/>
    <cellStyle name="Walutowy 2 9" xfId="56" xr:uid="{00000000-0005-0000-0000-0000F8070000}"/>
    <cellStyle name="Walutowy 2 9 2" xfId="233" xr:uid="{00000000-0005-0000-0000-0000F9070000}"/>
    <cellStyle name="Walutowy 2 9 2 2" xfId="296" xr:uid="{00000000-0005-0000-0000-0000FA070000}"/>
    <cellStyle name="Walutowy 2 9 2 2 2" xfId="472" xr:uid="{00000000-0005-0000-0000-0000FB070000}"/>
    <cellStyle name="Walutowy 2 9 2 2 3" xfId="1178" xr:uid="{00000000-0005-0000-0000-0000FC070000}"/>
    <cellStyle name="Walutowy 2 9 2 2 4" xfId="1890" xr:uid="{00000000-0005-0000-0000-0000FD070000}"/>
    <cellStyle name="Walutowy 2 9 2 2 5" xfId="2087" xr:uid="{00000000-0005-0000-0000-0000FE070000}"/>
    <cellStyle name="Walutowy 2 9 2 2 6" xfId="2218" xr:uid="{00000000-0005-0000-0000-0000FF070000}"/>
    <cellStyle name="Walutowy 2 9 2 3" xfId="1004" xr:uid="{00000000-0005-0000-0000-000000080000}"/>
    <cellStyle name="Walutowy 2 9 2 3 2" xfId="1892" xr:uid="{00000000-0005-0000-0000-000001080000}"/>
    <cellStyle name="Walutowy 2 9 2 3 3" xfId="2089" xr:uid="{00000000-0005-0000-0000-000002080000}"/>
    <cellStyle name="Walutowy 2 9 2 3 4" xfId="2219" xr:uid="{00000000-0005-0000-0000-000003080000}"/>
    <cellStyle name="Walutowy 2 9 3" xfId="590" xr:uid="{00000000-0005-0000-0000-000004080000}"/>
    <cellStyle name="Walutowy 2 9 4" xfId="709" xr:uid="{00000000-0005-0000-0000-000005080000}"/>
    <cellStyle name="Walutowy 2 9 5" xfId="825" xr:uid="{00000000-0005-0000-0000-000006080000}"/>
    <cellStyle name="Walutowy 2 9 6" xfId="942" xr:uid="{00000000-0005-0000-0000-000007080000}"/>
    <cellStyle name="Walutowy 2 9 7" xfId="1888" xr:uid="{00000000-0005-0000-0000-000008080000}"/>
    <cellStyle name="Walutowy 2 9 8" xfId="2085" xr:uid="{00000000-0005-0000-0000-000009080000}"/>
    <cellStyle name="Walutowy 2 9 9" xfId="2217" xr:uid="{00000000-0005-0000-0000-00000A080000}"/>
    <cellStyle name="Walutowy 3" xfId="2253" xr:uid="{00000000-0005-0000-0000-00000B080000}"/>
    <cellStyle name="Walutowy 3 10" xfId="71" xr:uid="{00000000-0005-0000-0000-00000C080000}"/>
    <cellStyle name="Walutowy 3 10 2" xfId="234" xr:uid="{00000000-0005-0000-0000-00000D080000}"/>
    <cellStyle name="Walutowy 3 10 2 2" xfId="311" xr:uid="{00000000-0005-0000-0000-00000E080000}"/>
    <cellStyle name="Walutowy 3 10 2 2 2" xfId="473" xr:uid="{00000000-0005-0000-0000-00000F080000}"/>
    <cellStyle name="Walutowy 3 10 2 2 3" xfId="1179" xr:uid="{00000000-0005-0000-0000-000010080000}"/>
    <cellStyle name="Walutowy 3 10 2 2 4" xfId="1897" xr:uid="{00000000-0005-0000-0000-000011080000}"/>
    <cellStyle name="Walutowy 3 10 2 2 5" xfId="2092" xr:uid="{00000000-0005-0000-0000-000012080000}"/>
    <cellStyle name="Walutowy 3 10 2 2 6" xfId="2221" xr:uid="{00000000-0005-0000-0000-000013080000}"/>
    <cellStyle name="Walutowy 3 10 2 3" xfId="1019" xr:uid="{00000000-0005-0000-0000-000014080000}"/>
    <cellStyle name="Walutowy 3 10 2 3 2" xfId="1898" xr:uid="{00000000-0005-0000-0000-000015080000}"/>
    <cellStyle name="Walutowy 3 10 2 3 3" xfId="2093" xr:uid="{00000000-0005-0000-0000-000016080000}"/>
    <cellStyle name="Walutowy 3 10 2 3 4" xfId="2222" xr:uid="{00000000-0005-0000-0000-000017080000}"/>
    <cellStyle name="Walutowy 3 10 3" xfId="591" xr:uid="{00000000-0005-0000-0000-000018080000}"/>
    <cellStyle name="Walutowy 3 10 4" xfId="710" xr:uid="{00000000-0005-0000-0000-000019080000}"/>
    <cellStyle name="Walutowy 3 10 5" xfId="826" xr:uid="{00000000-0005-0000-0000-00001A080000}"/>
    <cellStyle name="Walutowy 3 10 6" xfId="943" xr:uid="{00000000-0005-0000-0000-00001B080000}"/>
    <cellStyle name="Walutowy 3 10 7" xfId="1895" xr:uid="{00000000-0005-0000-0000-00001C080000}"/>
    <cellStyle name="Walutowy 3 10 8" xfId="2090" xr:uid="{00000000-0005-0000-0000-00001D080000}"/>
    <cellStyle name="Walutowy 3 10 9" xfId="2220" xr:uid="{00000000-0005-0000-0000-00001E080000}"/>
    <cellStyle name="Walutowy 3 11" xfId="81" xr:uid="{00000000-0005-0000-0000-00001F080000}"/>
    <cellStyle name="Walutowy 3 11 2" xfId="235" xr:uid="{00000000-0005-0000-0000-000020080000}"/>
    <cellStyle name="Walutowy 3 11 2 2" xfId="322" xr:uid="{00000000-0005-0000-0000-000021080000}"/>
    <cellStyle name="Walutowy 3 11 2 2 2" xfId="474" xr:uid="{00000000-0005-0000-0000-000022080000}"/>
    <cellStyle name="Walutowy 3 11 2 2 3" xfId="1180" xr:uid="{00000000-0005-0000-0000-000023080000}"/>
    <cellStyle name="Walutowy 3 11 2 2 4" xfId="1903" xr:uid="{00000000-0005-0000-0000-000024080000}"/>
    <cellStyle name="Walutowy 3 11 2 2 5" xfId="2097" xr:uid="{00000000-0005-0000-0000-000025080000}"/>
    <cellStyle name="Walutowy 3 11 2 2 6" xfId="2224" xr:uid="{00000000-0005-0000-0000-000026080000}"/>
    <cellStyle name="Walutowy 3 11 2 3" xfId="1030" xr:uid="{00000000-0005-0000-0000-000027080000}"/>
    <cellStyle name="Walutowy 3 11 2 3 2" xfId="1904" xr:uid="{00000000-0005-0000-0000-000028080000}"/>
    <cellStyle name="Walutowy 3 11 2 3 3" xfId="2098" xr:uid="{00000000-0005-0000-0000-000029080000}"/>
    <cellStyle name="Walutowy 3 11 2 3 4" xfId="2225" xr:uid="{00000000-0005-0000-0000-00002A080000}"/>
    <cellStyle name="Walutowy 3 11 3" xfId="592" xr:uid="{00000000-0005-0000-0000-00002B080000}"/>
    <cellStyle name="Walutowy 3 11 4" xfId="711" xr:uid="{00000000-0005-0000-0000-00002C080000}"/>
    <cellStyle name="Walutowy 3 11 5" xfId="827" xr:uid="{00000000-0005-0000-0000-00002D080000}"/>
    <cellStyle name="Walutowy 3 11 6" xfId="944" xr:uid="{00000000-0005-0000-0000-00002E080000}"/>
    <cellStyle name="Walutowy 3 11 7" xfId="1902" xr:uid="{00000000-0005-0000-0000-00002F080000}"/>
    <cellStyle name="Walutowy 3 11 8" xfId="2096" xr:uid="{00000000-0005-0000-0000-000030080000}"/>
    <cellStyle name="Walutowy 3 11 9" xfId="2223" xr:uid="{00000000-0005-0000-0000-000031080000}"/>
    <cellStyle name="Walutowy 3 12" xfId="90" xr:uid="{00000000-0005-0000-0000-000032080000}"/>
    <cellStyle name="Walutowy 3 12 2" xfId="236" xr:uid="{00000000-0005-0000-0000-000033080000}"/>
    <cellStyle name="Walutowy 3 12 2 2" xfId="331" xr:uid="{00000000-0005-0000-0000-000034080000}"/>
    <cellStyle name="Walutowy 3 12 2 2 2" xfId="475" xr:uid="{00000000-0005-0000-0000-000035080000}"/>
    <cellStyle name="Walutowy 3 12 2 2 3" xfId="1181" xr:uid="{00000000-0005-0000-0000-000036080000}"/>
    <cellStyle name="Walutowy 3 12 2 2 4" xfId="1910" xr:uid="{00000000-0005-0000-0000-000037080000}"/>
    <cellStyle name="Walutowy 3 12 2 2 5" xfId="2102" xr:uid="{00000000-0005-0000-0000-000038080000}"/>
    <cellStyle name="Walutowy 3 12 2 2 6" xfId="2227" xr:uid="{00000000-0005-0000-0000-000039080000}"/>
    <cellStyle name="Walutowy 3 12 2 3" xfId="1039" xr:uid="{00000000-0005-0000-0000-00003A080000}"/>
    <cellStyle name="Walutowy 3 12 2 3 2" xfId="1912" xr:uid="{00000000-0005-0000-0000-00003B080000}"/>
    <cellStyle name="Walutowy 3 12 2 3 3" xfId="2104" xr:uid="{00000000-0005-0000-0000-00003C080000}"/>
    <cellStyle name="Walutowy 3 12 2 3 4" xfId="2228" xr:uid="{00000000-0005-0000-0000-00003D080000}"/>
    <cellStyle name="Walutowy 3 12 3" xfId="593" xr:uid="{00000000-0005-0000-0000-00003E080000}"/>
    <cellStyle name="Walutowy 3 12 4" xfId="712" xr:uid="{00000000-0005-0000-0000-00003F080000}"/>
    <cellStyle name="Walutowy 3 12 5" xfId="828" xr:uid="{00000000-0005-0000-0000-000040080000}"/>
    <cellStyle name="Walutowy 3 12 6" xfId="945" xr:uid="{00000000-0005-0000-0000-000041080000}"/>
    <cellStyle name="Walutowy 3 12 7" xfId="1908" xr:uid="{00000000-0005-0000-0000-000042080000}"/>
    <cellStyle name="Walutowy 3 12 8" xfId="2101" xr:uid="{00000000-0005-0000-0000-000043080000}"/>
    <cellStyle name="Walutowy 3 12 9" xfId="2226" xr:uid="{00000000-0005-0000-0000-000044080000}"/>
    <cellStyle name="Walutowy 3 2" xfId="13" xr:uid="{00000000-0005-0000-0000-000045080000}"/>
    <cellStyle name="Walutowy 3 2 2" xfId="237" xr:uid="{00000000-0005-0000-0000-000046080000}"/>
    <cellStyle name="Walutowy 3 2 2 2" xfId="252" xr:uid="{00000000-0005-0000-0000-000047080000}"/>
    <cellStyle name="Walutowy 3 2 2 2 2" xfId="476" xr:uid="{00000000-0005-0000-0000-000048080000}"/>
    <cellStyle name="Walutowy 3 2 2 2 3" xfId="1182" xr:uid="{00000000-0005-0000-0000-000049080000}"/>
    <cellStyle name="Walutowy 3 2 2 2 4" xfId="1916" xr:uid="{00000000-0005-0000-0000-00004A080000}"/>
    <cellStyle name="Walutowy 3 2 2 2 5" xfId="2107" xr:uid="{00000000-0005-0000-0000-00004B080000}"/>
    <cellStyle name="Walutowy 3 2 2 2 6" xfId="2230" xr:uid="{00000000-0005-0000-0000-00004C080000}"/>
    <cellStyle name="Walutowy 3 2 2 3" xfId="960" xr:uid="{00000000-0005-0000-0000-00004D080000}"/>
    <cellStyle name="Walutowy 3 2 2 3 2" xfId="1918" xr:uid="{00000000-0005-0000-0000-00004E080000}"/>
    <cellStyle name="Walutowy 3 2 2 3 3" xfId="2109" xr:uid="{00000000-0005-0000-0000-00004F080000}"/>
    <cellStyle name="Walutowy 3 2 2 3 4" xfId="2231" xr:uid="{00000000-0005-0000-0000-000050080000}"/>
    <cellStyle name="Walutowy 3 2 3" xfId="594" xr:uid="{00000000-0005-0000-0000-000051080000}"/>
    <cellStyle name="Walutowy 3 2 4" xfId="713" xr:uid="{00000000-0005-0000-0000-000052080000}"/>
    <cellStyle name="Walutowy 3 2 5" xfId="829" xr:uid="{00000000-0005-0000-0000-000053080000}"/>
    <cellStyle name="Walutowy 3 2 6" xfId="946" xr:uid="{00000000-0005-0000-0000-000054080000}"/>
    <cellStyle name="Walutowy 3 2 7" xfId="1915" xr:uid="{00000000-0005-0000-0000-000055080000}"/>
    <cellStyle name="Walutowy 3 2 8" xfId="2106" xr:uid="{00000000-0005-0000-0000-000056080000}"/>
    <cellStyle name="Walutowy 3 2 9" xfId="2229" xr:uid="{00000000-0005-0000-0000-000057080000}"/>
    <cellStyle name="Walutowy 3 3" xfId="23" xr:uid="{00000000-0005-0000-0000-000058080000}"/>
    <cellStyle name="Walutowy 3 3 2" xfId="238" xr:uid="{00000000-0005-0000-0000-000059080000}"/>
    <cellStyle name="Walutowy 3 3 2 2" xfId="262" xr:uid="{00000000-0005-0000-0000-00005A080000}"/>
    <cellStyle name="Walutowy 3 3 2 2 2" xfId="477" xr:uid="{00000000-0005-0000-0000-00005B080000}"/>
    <cellStyle name="Walutowy 3 3 2 2 3" xfId="1183" xr:uid="{00000000-0005-0000-0000-00005C080000}"/>
    <cellStyle name="Walutowy 3 3 2 2 4" xfId="1923" xr:uid="{00000000-0005-0000-0000-00005D080000}"/>
    <cellStyle name="Walutowy 3 3 2 2 5" xfId="2112" xr:uid="{00000000-0005-0000-0000-00005E080000}"/>
    <cellStyle name="Walutowy 3 3 2 2 6" xfId="2233" xr:uid="{00000000-0005-0000-0000-00005F080000}"/>
    <cellStyle name="Walutowy 3 3 2 3" xfId="970" xr:uid="{00000000-0005-0000-0000-000060080000}"/>
    <cellStyle name="Walutowy 3 3 2 3 2" xfId="1925" xr:uid="{00000000-0005-0000-0000-000061080000}"/>
    <cellStyle name="Walutowy 3 3 2 3 3" xfId="2114" xr:uid="{00000000-0005-0000-0000-000062080000}"/>
    <cellStyle name="Walutowy 3 3 2 3 4" xfId="2234" xr:uid="{00000000-0005-0000-0000-000063080000}"/>
    <cellStyle name="Walutowy 3 3 3" xfId="595" xr:uid="{00000000-0005-0000-0000-000064080000}"/>
    <cellStyle name="Walutowy 3 3 4" xfId="714" xr:uid="{00000000-0005-0000-0000-000065080000}"/>
    <cellStyle name="Walutowy 3 3 5" xfId="830" xr:uid="{00000000-0005-0000-0000-000066080000}"/>
    <cellStyle name="Walutowy 3 3 6" xfId="947" xr:uid="{00000000-0005-0000-0000-000067080000}"/>
    <cellStyle name="Walutowy 3 3 7" xfId="1921" xr:uid="{00000000-0005-0000-0000-000068080000}"/>
    <cellStyle name="Walutowy 3 3 8" xfId="2111" xr:uid="{00000000-0005-0000-0000-000069080000}"/>
    <cellStyle name="Walutowy 3 3 9" xfId="2232" xr:uid="{00000000-0005-0000-0000-00006A080000}"/>
    <cellStyle name="Walutowy 3 4" xfId="29" xr:uid="{00000000-0005-0000-0000-00006B080000}"/>
    <cellStyle name="Walutowy 3 4 2" xfId="239" xr:uid="{00000000-0005-0000-0000-00006C080000}"/>
    <cellStyle name="Walutowy 3 4 2 2" xfId="268" xr:uid="{00000000-0005-0000-0000-00006D080000}"/>
    <cellStyle name="Walutowy 3 4 2 2 2" xfId="478" xr:uid="{00000000-0005-0000-0000-00006E080000}"/>
    <cellStyle name="Walutowy 3 4 2 2 3" xfId="1184" xr:uid="{00000000-0005-0000-0000-00006F080000}"/>
    <cellStyle name="Walutowy 3 4 2 2 4" xfId="1930" xr:uid="{00000000-0005-0000-0000-000070080000}"/>
    <cellStyle name="Walutowy 3 4 2 2 5" xfId="2118" xr:uid="{00000000-0005-0000-0000-000071080000}"/>
    <cellStyle name="Walutowy 3 4 2 2 6" xfId="2236" xr:uid="{00000000-0005-0000-0000-000072080000}"/>
    <cellStyle name="Walutowy 3 4 2 3" xfId="976" xr:uid="{00000000-0005-0000-0000-000073080000}"/>
    <cellStyle name="Walutowy 3 4 2 3 2" xfId="1931" xr:uid="{00000000-0005-0000-0000-000074080000}"/>
    <cellStyle name="Walutowy 3 4 2 3 3" xfId="2119" xr:uid="{00000000-0005-0000-0000-000075080000}"/>
    <cellStyle name="Walutowy 3 4 2 3 4" xfId="2237" xr:uid="{00000000-0005-0000-0000-000076080000}"/>
    <cellStyle name="Walutowy 3 4 3" xfId="596" xr:uid="{00000000-0005-0000-0000-000077080000}"/>
    <cellStyle name="Walutowy 3 4 4" xfId="715" xr:uid="{00000000-0005-0000-0000-000078080000}"/>
    <cellStyle name="Walutowy 3 4 5" xfId="831" xr:uid="{00000000-0005-0000-0000-000079080000}"/>
    <cellStyle name="Walutowy 3 4 6" xfId="948" xr:uid="{00000000-0005-0000-0000-00007A080000}"/>
    <cellStyle name="Walutowy 3 4 7" xfId="1928" xr:uid="{00000000-0005-0000-0000-00007B080000}"/>
    <cellStyle name="Walutowy 3 4 8" xfId="2116" xr:uid="{00000000-0005-0000-0000-00007C080000}"/>
    <cellStyle name="Walutowy 3 4 9" xfId="2235" xr:uid="{00000000-0005-0000-0000-00007D080000}"/>
    <cellStyle name="Walutowy 3 5" xfId="38" xr:uid="{00000000-0005-0000-0000-00007E080000}"/>
    <cellStyle name="Walutowy 3 5 2" xfId="240" xr:uid="{00000000-0005-0000-0000-00007F080000}"/>
    <cellStyle name="Walutowy 3 5 2 2" xfId="277" xr:uid="{00000000-0005-0000-0000-000080080000}"/>
    <cellStyle name="Walutowy 3 5 2 2 2" xfId="479" xr:uid="{00000000-0005-0000-0000-000081080000}"/>
    <cellStyle name="Walutowy 3 5 2 2 3" xfId="1185" xr:uid="{00000000-0005-0000-0000-000082080000}"/>
    <cellStyle name="Walutowy 3 5 2 2 4" xfId="1936" xr:uid="{00000000-0005-0000-0000-000083080000}"/>
    <cellStyle name="Walutowy 3 5 2 2 5" xfId="2122" xr:uid="{00000000-0005-0000-0000-000084080000}"/>
    <cellStyle name="Walutowy 3 5 2 2 6" xfId="2239" xr:uid="{00000000-0005-0000-0000-000085080000}"/>
    <cellStyle name="Walutowy 3 5 2 3" xfId="985" xr:uid="{00000000-0005-0000-0000-000086080000}"/>
    <cellStyle name="Walutowy 3 5 2 3 2" xfId="1938" xr:uid="{00000000-0005-0000-0000-000087080000}"/>
    <cellStyle name="Walutowy 3 5 2 3 3" xfId="2124" xr:uid="{00000000-0005-0000-0000-000088080000}"/>
    <cellStyle name="Walutowy 3 5 2 3 4" xfId="2240" xr:uid="{00000000-0005-0000-0000-000089080000}"/>
    <cellStyle name="Walutowy 3 5 3" xfId="597" xr:uid="{00000000-0005-0000-0000-00008A080000}"/>
    <cellStyle name="Walutowy 3 5 4" xfId="716" xr:uid="{00000000-0005-0000-0000-00008B080000}"/>
    <cellStyle name="Walutowy 3 5 5" xfId="832" xr:uid="{00000000-0005-0000-0000-00008C080000}"/>
    <cellStyle name="Walutowy 3 5 6" xfId="949" xr:uid="{00000000-0005-0000-0000-00008D080000}"/>
    <cellStyle name="Walutowy 3 5 7" xfId="1934" xr:uid="{00000000-0005-0000-0000-00008E080000}"/>
    <cellStyle name="Walutowy 3 5 8" xfId="2121" xr:uid="{00000000-0005-0000-0000-00008F080000}"/>
    <cellStyle name="Walutowy 3 5 9" xfId="2238" xr:uid="{00000000-0005-0000-0000-000090080000}"/>
    <cellStyle name="Walutowy 3 6" xfId="44" xr:uid="{00000000-0005-0000-0000-000091080000}"/>
    <cellStyle name="Walutowy 3 6 2" xfId="241" xr:uid="{00000000-0005-0000-0000-000092080000}"/>
    <cellStyle name="Walutowy 3 6 2 2" xfId="283" xr:uid="{00000000-0005-0000-0000-000093080000}"/>
    <cellStyle name="Walutowy 3 6 2 2 2" xfId="480" xr:uid="{00000000-0005-0000-0000-000094080000}"/>
    <cellStyle name="Walutowy 3 6 2 2 3" xfId="1186" xr:uid="{00000000-0005-0000-0000-000095080000}"/>
    <cellStyle name="Walutowy 3 6 2 2 4" xfId="1942" xr:uid="{00000000-0005-0000-0000-000096080000}"/>
    <cellStyle name="Walutowy 3 6 2 2 5" xfId="2127" xr:uid="{00000000-0005-0000-0000-000097080000}"/>
    <cellStyle name="Walutowy 3 6 2 2 6" xfId="2242" xr:uid="{00000000-0005-0000-0000-000098080000}"/>
    <cellStyle name="Walutowy 3 6 2 3" xfId="991" xr:uid="{00000000-0005-0000-0000-000099080000}"/>
    <cellStyle name="Walutowy 3 6 2 3 2" xfId="1943" xr:uid="{00000000-0005-0000-0000-00009A080000}"/>
    <cellStyle name="Walutowy 3 6 2 3 3" xfId="2128" xr:uid="{00000000-0005-0000-0000-00009B080000}"/>
    <cellStyle name="Walutowy 3 6 2 3 4" xfId="2243" xr:uid="{00000000-0005-0000-0000-00009C080000}"/>
    <cellStyle name="Walutowy 3 6 3" xfId="598" xr:uid="{00000000-0005-0000-0000-00009D080000}"/>
    <cellStyle name="Walutowy 3 6 4" xfId="717" xr:uid="{00000000-0005-0000-0000-00009E080000}"/>
    <cellStyle name="Walutowy 3 6 5" xfId="833" xr:uid="{00000000-0005-0000-0000-00009F080000}"/>
    <cellStyle name="Walutowy 3 6 6" xfId="950" xr:uid="{00000000-0005-0000-0000-0000A0080000}"/>
    <cellStyle name="Walutowy 3 6 7" xfId="1940" xr:uid="{00000000-0005-0000-0000-0000A1080000}"/>
    <cellStyle name="Walutowy 3 6 8" xfId="2125" xr:uid="{00000000-0005-0000-0000-0000A2080000}"/>
    <cellStyle name="Walutowy 3 6 9" xfId="2241" xr:uid="{00000000-0005-0000-0000-0000A3080000}"/>
    <cellStyle name="Walutowy 3 7" xfId="51" xr:uid="{00000000-0005-0000-0000-0000A4080000}"/>
    <cellStyle name="Walutowy 3 7 2" xfId="242" xr:uid="{00000000-0005-0000-0000-0000A5080000}"/>
    <cellStyle name="Walutowy 3 7 2 2" xfId="290" xr:uid="{00000000-0005-0000-0000-0000A6080000}"/>
    <cellStyle name="Walutowy 3 7 2 2 2" xfId="481" xr:uid="{00000000-0005-0000-0000-0000A7080000}"/>
    <cellStyle name="Walutowy 3 7 2 2 3" xfId="1187" xr:uid="{00000000-0005-0000-0000-0000A8080000}"/>
    <cellStyle name="Walutowy 3 7 2 2 4" xfId="1949" xr:uid="{00000000-0005-0000-0000-0000A9080000}"/>
    <cellStyle name="Walutowy 3 7 2 2 5" xfId="2132" xr:uid="{00000000-0005-0000-0000-0000AA080000}"/>
    <cellStyle name="Walutowy 3 7 2 2 6" xfId="2245" xr:uid="{00000000-0005-0000-0000-0000AB080000}"/>
    <cellStyle name="Walutowy 3 7 2 3" xfId="998" xr:uid="{00000000-0005-0000-0000-0000AC080000}"/>
    <cellStyle name="Walutowy 3 7 2 3 2" xfId="1950" xr:uid="{00000000-0005-0000-0000-0000AD080000}"/>
    <cellStyle name="Walutowy 3 7 2 3 3" xfId="2133" xr:uid="{00000000-0005-0000-0000-0000AE080000}"/>
    <cellStyle name="Walutowy 3 7 2 3 4" xfId="2246" xr:uid="{00000000-0005-0000-0000-0000AF080000}"/>
    <cellStyle name="Walutowy 3 7 3" xfId="599" xr:uid="{00000000-0005-0000-0000-0000B0080000}"/>
    <cellStyle name="Walutowy 3 7 4" xfId="718" xr:uid="{00000000-0005-0000-0000-0000B1080000}"/>
    <cellStyle name="Walutowy 3 7 5" xfId="834" xr:uid="{00000000-0005-0000-0000-0000B2080000}"/>
    <cellStyle name="Walutowy 3 7 6" xfId="951" xr:uid="{00000000-0005-0000-0000-0000B3080000}"/>
    <cellStyle name="Walutowy 3 7 7" xfId="1947" xr:uid="{00000000-0005-0000-0000-0000B4080000}"/>
    <cellStyle name="Walutowy 3 7 8" xfId="2131" xr:uid="{00000000-0005-0000-0000-0000B5080000}"/>
    <cellStyle name="Walutowy 3 7 9" xfId="2244" xr:uid="{00000000-0005-0000-0000-0000B6080000}"/>
    <cellStyle name="Walutowy 3 8" xfId="57" xr:uid="{00000000-0005-0000-0000-0000B7080000}"/>
    <cellStyle name="Walutowy 3 8 2" xfId="243" xr:uid="{00000000-0005-0000-0000-0000B8080000}"/>
    <cellStyle name="Walutowy 3 8 2 2" xfId="297" xr:uid="{00000000-0005-0000-0000-0000B9080000}"/>
    <cellStyle name="Walutowy 3 8 2 2 2" xfId="482" xr:uid="{00000000-0005-0000-0000-0000BA080000}"/>
    <cellStyle name="Walutowy 3 8 2 2 3" xfId="1188" xr:uid="{00000000-0005-0000-0000-0000BB080000}"/>
    <cellStyle name="Walutowy 3 8 2 2 4" xfId="1955" xr:uid="{00000000-0005-0000-0000-0000BC080000}"/>
    <cellStyle name="Walutowy 3 8 2 2 5" xfId="2137" xr:uid="{00000000-0005-0000-0000-0000BD080000}"/>
    <cellStyle name="Walutowy 3 8 2 2 6" xfId="2248" xr:uid="{00000000-0005-0000-0000-0000BE080000}"/>
    <cellStyle name="Walutowy 3 8 2 3" xfId="1005" xr:uid="{00000000-0005-0000-0000-0000BF080000}"/>
    <cellStyle name="Walutowy 3 8 2 3 2" xfId="1957" xr:uid="{00000000-0005-0000-0000-0000C0080000}"/>
    <cellStyle name="Walutowy 3 8 2 3 3" xfId="2139" xr:uid="{00000000-0005-0000-0000-0000C1080000}"/>
    <cellStyle name="Walutowy 3 8 2 3 4" xfId="2249" xr:uid="{00000000-0005-0000-0000-0000C2080000}"/>
    <cellStyle name="Walutowy 3 8 3" xfId="600" xr:uid="{00000000-0005-0000-0000-0000C3080000}"/>
    <cellStyle name="Walutowy 3 8 4" xfId="719" xr:uid="{00000000-0005-0000-0000-0000C4080000}"/>
    <cellStyle name="Walutowy 3 8 5" xfId="835" xr:uid="{00000000-0005-0000-0000-0000C5080000}"/>
    <cellStyle name="Walutowy 3 8 6" xfId="952" xr:uid="{00000000-0005-0000-0000-0000C6080000}"/>
    <cellStyle name="Walutowy 3 8 7" xfId="1954" xr:uid="{00000000-0005-0000-0000-0000C7080000}"/>
    <cellStyle name="Walutowy 3 8 8" xfId="2136" xr:uid="{00000000-0005-0000-0000-0000C8080000}"/>
    <cellStyle name="Walutowy 3 8 9" xfId="2247" xr:uid="{00000000-0005-0000-0000-0000C9080000}"/>
    <cellStyle name="Walutowy 3 9" xfId="63" xr:uid="{00000000-0005-0000-0000-0000CA080000}"/>
    <cellStyle name="Walutowy 3 9 2" xfId="244" xr:uid="{00000000-0005-0000-0000-0000CB080000}"/>
    <cellStyle name="Walutowy 3 9 2 2" xfId="303" xr:uid="{00000000-0005-0000-0000-0000CC080000}"/>
    <cellStyle name="Walutowy 3 9 2 2 2" xfId="483" xr:uid="{00000000-0005-0000-0000-0000CD080000}"/>
    <cellStyle name="Walutowy 3 9 2 2 3" xfId="1189" xr:uid="{00000000-0005-0000-0000-0000CE080000}"/>
    <cellStyle name="Walutowy 3 9 2 2 4" xfId="1961" xr:uid="{00000000-0005-0000-0000-0000CF080000}"/>
    <cellStyle name="Walutowy 3 9 2 2 5" xfId="2142" xr:uid="{00000000-0005-0000-0000-0000D0080000}"/>
    <cellStyle name="Walutowy 3 9 2 2 6" xfId="2251" xr:uid="{00000000-0005-0000-0000-0000D1080000}"/>
    <cellStyle name="Walutowy 3 9 2 3" xfId="1011" xr:uid="{00000000-0005-0000-0000-0000D2080000}"/>
    <cellStyle name="Walutowy 3 9 2 3 2" xfId="1963" xr:uid="{00000000-0005-0000-0000-0000D3080000}"/>
    <cellStyle name="Walutowy 3 9 2 3 3" xfId="2144" xr:uid="{00000000-0005-0000-0000-0000D4080000}"/>
    <cellStyle name="Walutowy 3 9 2 3 4" xfId="2252" xr:uid="{00000000-0005-0000-0000-0000D5080000}"/>
    <cellStyle name="Walutowy 3 9 3" xfId="601" xr:uid="{00000000-0005-0000-0000-0000D6080000}"/>
    <cellStyle name="Walutowy 3 9 4" xfId="720" xr:uid="{00000000-0005-0000-0000-0000D7080000}"/>
    <cellStyle name="Walutowy 3 9 5" xfId="836" xr:uid="{00000000-0005-0000-0000-0000D8080000}"/>
    <cellStyle name="Walutowy 3 9 6" xfId="953" xr:uid="{00000000-0005-0000-0000-0000D9080000}"/>
    <cellStyle name="Walutowy 3 9 7" xfId="1960" xr:uid="{00000000-0005-0000-0000-0000DA080000}"/>
    <cellStyle name="Walutowy 3 9 8" xfId="2141" xr:uid="{00000000-0005-0000-0000-0000DB080000}"/>
    <cellStyle name="Walutowy 3 9 9" xfId="2250" xr:uid="{00000000-0005-0000-0000-0000DC080000}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871296/Desktop/Zam&#243;wienia%20publiczne%202026/Z-t-P%202%202026%20esploatacyjne%20do%20drukarek/z%20wydzia&#322;u/Obliczenia%20-%20Przetarg%2020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zacowanie WSZYSTKICH"/>
      <sheetName val="Założenia"/>
      <sheetName val="PODZIAŁ ŚRODKÓW"/>
      <sheetName val="opis umowy po przetargu"/>
      <sheetName val="obliczenia"/>
      <sheetName val="formularz cenowy"/>
    </sheetNames>
    <sheetDataSet>
      <sheetData sheetId="0"/>
      <sheetData sheetId="1"/>
      <sheetData sheetId="2"/>
      <sheetData sheetId="3"/>
      <sheetData sheetId="4"/>
      <sheetData sheetId="5">
        <row r="3">
          <cell r="B3" t="str">
            <v>Toner HP LJ 1000, 1005, 1200, 1220, 3300</v>
          </cell>
          <cell r="C3" t="str">
            <v>C7115A</v>
          </cell>
          <cell r="D3">
            <v>4</v>
          </cell>
          <cell r="E3">
            <v>4</v>
          </cell>
        </row>
        <row r="4">
          <cell r="B4" t="str">
            <v xml:space="preserve">Toner HP LJ P1005, P1006 </v>
          </cell>
          <cell r="C4" t="str">
            <v>CB435A</v>
          </cell>
          <cell r="D4">
            <v>15</v>
          </cell>
          <cell r="E4">
            <v>15</v>
          </cell>
        </row>
        <row r="5">
          <cell r="B5" t="str">
            <v>Toner HP LJ 1010, 1012, 1015, 1018, 1020, 1022, 3015, 3020, 3055, M1005</v>
          </cell>
          <cell r="C5" t="str">
            <v>Q2612A</v>
          </cell>
          <cell r="D5">
            <v>8</v>
          </cell>
          <cell r="E5">
            <v>7</v>
          </cell>
        </row>
        <row r="6">
          <cell r="B6" t="str">
            <v>Toner HP P1102w</v>
          </cell>
          <cell r="C6" t="str">
            <v>CE285A</v>
          </cell>
          <cell r="D6">
            <v>10</v>
          </cell>
          <cell r="E6">
            <v>2</v>
          </cell>
        </row>
        <row r="7">
          <cell r="B7" t="str">
            <v>Toner HP LJ 1320, 3390MFP</v>
          </cell>
          <cell r="C7" t="str">
            <v>Q5949X</v>
          </cell>
          <cell r="D7">
            <v>20</v>
          </cell>
          <cell r="E7">
            <v>7</v>
          </cell>
        </row>
        <row r="8">
          <cell r="B8" t="str">
            <v>Toner HP LJ P1560, P1566, P1606</v>
          </cell>
          <cell r="C8" t="str">
            <v>CE278A</v>
          </cell>
          <cell r="D8">
            <v>1</v>
          </cell>
          <cell r="E8">
            <v>1</v>
          </cell>
        </row>
        <row r="9">
          <cell r="B9" t="str">
            <v>Toner HP LaserJet P2055</v>
          </cell>
          <cell r="C9" t="str">
            <v>CE505X</v>
          </cell>
          <cell r="D9">
            <v>40</v>
          </cell>
          <cell r="E9">
            <v>6</v>
          </cell>
        </row>
        <row r="10">
          <cell r="B10" t="str">
            <v>Toner HP LJ Pro M203dn, M227fdn</v>
          </cell>
          <cell r="C10" t="str">
            <v>CF230X</v>
          </cell>
          <cell r="D10">
            <v>2</v>
          </cell>
          <cell r="E10">
            <v>1</v>
          </cell>
        </row>
        <row r="11">
          <cell r="B11" t="str">
            <v>Toner HP LaserJet 400m, 401dne</v>
          </cell>
          <cell r="C11" t="str">
            <v>CF280X</v>
          </cell>
          <cell r="D11">
            <v>70</v>
          </cell>
          <cell r="E11">
            <v>71</v>
          </cell>
        </row>
        <row r="12">
          <cell r="B12" t="str">
            <v>Toner Brother HL-L2300D, HL-L2360DN, DCP-L2560DW, MCF-L2700DN</v>
          </cell>
          <cell r="C12" t="str">
            <v>TN-2310</v>
          </cell>
          <cell r="D12">
            <v>11</v>
          </cell>
          <cell r="E12">
            <v>10</v>
          </cell>
        </row>
        <row r="13">
          <cell r="B13" t="str">
            <v>Bęben Brother HL-L2300D, HL-L2360dn, DCP-L2560dw, MCF-L2700DN</v>
          </cell>
          <cell r="C13" t="str">
            <v>DR-2300</v>
          </cell>
          <cell r="D13">
            <v>2</v>
          </cell>
          <cell r="E13">
            <v>1</v>
          </cell>
        </row>
        <row r="14">
          <cell r="B14" t="str">
            <v>Toner Brother HL-5240, HL-5250, HL-5270, DCP-8060, DCP-8065, MFC-8460</v>
          </cell>
          <cell r="C14" t="str">
            <v>TN3170</v>
          </cell>
          <cell r="D14">
            <v>10</v>
          </cell>
          <cell r="E14">
            <v>7</v>
          </cell>
        </row>
        <row r="15">
          <cell r="B15" t="str">
            <v>Bęben Brother HL-5240, HL-5250, HL-5270, DCP-8060, DCP-8065, MFC-8460</v>
          </cell>
          <cell r="C15" t="str">
            <v>DR3100</v>
          </cell>
          <cell r="D15">
            <v>6</v>
          </cell>
          <cell r="E15">
            <v>6</v>
          </cell>
        </row>
        <row r="16">
          <cell r="B16" t="str">
            <v>Toner Brother HL-5340, HL-5350DN, HL-5380, DCP-8070, MFC-8370, MFC-8380, MFC-8880</v>
          </cell>
          <cell r="C16" t="str">
            <v>TN3280</v>
          </cell>
          <cell r="D16">
            <v>1</v>
          </cell>
          <cell r="E16">
            <v>1</v>
          </cell>
        </row>
        <row r="17">
          <cell r="B17" t="str">
            <v>Bęben Brother HL-5340, HL-5380, DCP-8070, MFC-8370, MFC-8380, MFC-8880</v>
          </cell>
          <cell r="C17" t="str">
            <v>DR3200</v>
          </cell>
          <cell r="D17">
            <v>1</v>
          </cell>
          <cell r="E17">
            <v>1</v>
          </cell>
        </row>
        <row r="18">
          <cell r="B18" t="str">
            <v>Toner Brother HL-5450, MFC-8510, MFC-8520, DCP-8110DN</v>
          </cell>
          <cell r="C18" t="str">
            <v>TN3380</v>
          </cell>
          <cell r="D18">
            <v>30</v>
          </cell>
          <cell r="E18">
            <v>32</v>
          </cell>
        </row>
        <row r="19">
          <cell r="B19" t="str">
            <v>Toner Brother HL-5450, MFC-8510,  MFC-8520, DCP-8110DN - oryginał</v>
          </cell>
          <cell r="C19" t="str">
            <v>TN3380</v>
          </cell>
          <cell r="D19">
            <v>10</v>
          </cell>
          <cell r="E19">
            <v>5</v>
          </cell>
        </row>
        <row r="20">
          <cell r="B20" t="str">
            <v>Toner Brother MFC-8950DW, HL-6180DW</v>
          </cell>
          <cell r="C20" t="str">
            <v>TN3390</v>
          </cell>
          <cell r="D20">
            <v>40</v>
          </cell>
          <cell r="E20">
            <v>12</v>
          </cell>
        </row>
        <row r="21">
          <cell r="B21" t="str">
            <v>Toner Brother MFC-8950DW, HL-6180DW - oryginał</v>
          </cell>
          <cell r="C21" t="str">
            <v>TN3390</v>
          </cell>
          <cell r="D21">
            <v>1</v>
          </cell>
          <cell r="E21">
            <v>1</v>
          </cell>
        </row>
        <row r="22">
          <cell r="B22" t="str">
            <v>Bęben Brother HL-5450, HL-6180, MFC-8510, MFC-8950DW</v>
          </cell>
          <cell r="C22" t="str">
            <v>DR3300</v>
          </cell>
          <cell r="D22">
            <v>40</v>
          </cell>
          <cell r="E22">
            <v>40</v>
          </cell>
        </row>
        <row r="23">
          <cell r="B23" t="str">
            <v>Bęben Brother HL-5450, HL-6180, MFC-8510, MFC-8950DW - oryginał</v>
          </cell>
          <cell r="C23" t="str">
            <v>DR3300</v>
          </cell>
          <cell r="D23">
            <v>1</v>
          </cell>
          <cell r="E23">
            <v>1</v>
          </cell>
        </row>
        <row r="24">
          <cell r="B24" t="str">
            <v>Toner Kyocera FS-1030D</v>
          </cell>
          <cell r="C24" t="str">
            <v>TK120</v>
          </cell>
          <cell r="D24">
            <v>1</v>
          </cell>
          <cell r="E24">
            <v>1</v>
          </cell>
        </row>
        <row r="25">
          <cell r="B25" t="str">
            <v>Bęben Kyocera FS-1030D, FS-1030DN</v>
          </cell>
          <cell r="C25" t="str">
            <v>PU-120</v>
          </cell>
          <cell r="D25">
            <v>1</v>
          </cell>
          <cell r="E25">
            <v>1</v>
          </cell>
        </row>
        <row r="26">
          <cell r="B26" t="str">
            <v xml:space="preserve">Toner Kyocera FS-2020, </v>
          </cell>
          <cell r="C26" t="str">
            <v>TK-340</v>
          </cell>
          <cell r="D26">
            <v>3</v>
          </cell>
          <cell r="E26">
            <v>2</v>
          </cell>
        </row>
        <row r="27">
          <cell r="B27" t="str">
            <v>Bęben Kyocera FS-2020, FS-3040 oryginał</v>
          </cell>
          <cell r="C27" t="str">
            <v>DK-320</v>
          </cell>
          <cell r="D27">
            <v>1</v>
          </cell>
          <cell r="E27">
            <v>1</v>
          </cell>
        </row>
        <row r="28">
          <cell r="B28" t="str">
            <v>Toner Kyocera FS-3040</v>
          </cell>
          <cell r="C28" t="str">
            <v>TK-3100</v>
          </cell>
          <cell r="D28">
            <v>1</v>
          </cell>
          <cell r="E28">
            <v>1</v>
          </cell>
        </row>
        <row r="29">
          <cell r="B29" t="str">
            <v>Toner Kyocera Ecosys P2135dn</v>
          </cell>
          <cell r="C29" t="str">
            <v>TK-170</v>
          </cell>
          <cell r="D29">
            <v>3</v>
          </cell>
          <cell r="E29">
            <v>2</v>
          </cell>
        </row>
        <row r="30">
          <cell r="B30" t="str">
            <v>Toner Kyocera Ecosys M2535DN, FS1035</v>
          </cell>
          <cell r="C30" t="str">
            <v>TK-1140</v>
          </cell>
          <cell r="D30">
            <v>1</v>
          </cell>
          <cell r="E30">
            <v>1</v>
          </cell>
        </row>
        <row r="31">
          <cell r="B31" t="str">
            <v>Bęben Kyocera Exosys M2535DN</v>
          </cell>
          <cell r="C31" t="str">
            <v>DK-170</v>
          </cell>
          <cell r="D31">
            <v>3</v>
          </cell>
          <cell r="E31">
            <v>2</v>
          </cell>
        </row>
        <row r="32">
          <cell r="B32" t="str">
            <v>Toner Kyocera FS-4200 DN</v>
          </cell>
          <cell r="C32" t="str">
            <v>TK-3130</v>
          </cell>
          <cell r="D32">
            <v>2</v>
          </cell>
          <cell r="E32">
            <v>1</v>
          </cell>
        </row>
        <row r="33">
          <cell r="B33" t="str">
            <v>Toner Kyocera FS-9130, 9530 - oryginał</v>
          </cell>
          <cell r="C33" t="str">
            <v>TK-710</v>
          </cell>
          <cell r="D33">
            <v>2</v>
          </cell>
          <cell r="E33">
            <v>1</v>
          </cell>
        </row>
        <row r="34">
          <cell r="B34" t="str">
            <v>Toner Lexmark E-260</v>
          </cell>
          <cell r="C34" t="str">
            <v>E260A21E</v>
          </cell>
          <cell r="D34">
            <v>2</v>
          </cell>
          <cell r="E34">
            <v>2</v>
          </cell>
        </row>
        <row r="35">
          <cell r="B35" t="str">
            <v>Toner Lexmark E-360</v>
          </cell>
          <cell r="C35" t="str">
            <v>E360H21E</v>
          </cell>
          <cell r="D35">
            <v>5</v>
          </cell>
          <cell r="E35">
            <v>4</v>
          </cell>
        </row>
        <row r="36">
          <cell r="B36" t="str">
            <v>Bęben Lexmark E-260, E-360, X264</v>
          </cell>
          <cell r="C36" t="str">
            <v>E260X22G</v>
          </cell>
          <cell r="D36">
            <v>6</v>
          </cell>
          <cell r="E36">
            <v>6</v>
          </cell>
        </row>
        <row r="37">
          <cell r="B37" t="str">
            <v>Toner Samsung ML-1610, 1620, 2010, 2510, 2570, SCX-4321, SCX-4521</v>
          </cell>
          <cell r="C37" t="str">
            <v>ML-1610D2</v>
          </cell>
          <cell r="D37">
            <v>6</v>
          </cell>
          <cell r="E37">
            <v>6</v>
          </cell>
        </row>
        <row r="38">
          <cell r="B38" t="str">
            <v>Toner Samsung ML-1640, 2240</v>
          </cell>
          <cell r="C38" t="str">
            <v>MLT-D1082S</v>
          </cell>
          <cell r="D38">
            <v>3</v>
          </cell>
          <cell r="E38">
            <v>2</v>
          </cell>
        </row>
        <row r="39">
          <cell r="B39" t="str">
            <v>Toner Samsung ML3310</v>
          </cell>
          <cell r="C39" t="str">
            <v>MLT-D205L</v>
          </cell>
          <cell r="D39">
            <v>1</v>
          </cell>
          <cell r="E39">
            <v>1</v>
          </cell>
        </row>
        <row r="40">
          <cell r="B40" t="str">
            <v>Toner Xerox Phaser 3250</v>
          </cell>
          <cell r="C40" t="str">
            <v>106R01374</v>
          </cell>
          <cell r="D40">
            <v>2</v>
          </cell>
          <cell r="E40">
            <v>1</v>
          </cell>
        </row>
        <row r="41">
          <cell r="B41" t="str">
            <v>Toner Konica Minolta Bizhub 227, 287, 367</v>
          </cell>
          <cell r="C41" t="str">
            <v>TN-323</v>
          </cell>
          <cell r="D41">
            <v>2</v>
          </cell>
          <cell r="E41">
            <v>1</v>
          </cell>
        </row>
        <row r="42">
          <cell r="B42" t="str">
            <v>Toner Konica Minolta Bizhub C3351, 3851, 3851FS oryginał</v>
          </cell>
          <cell r="C42" t="str">
            <v>TNP-49BK</v>
          </cell>
          <cell r="D42">
            <v>3</v>
          </cell>
          <cell r="E42">
            <v>2</v>
          </cell>
        </row>
        <row r="43">
          <cell r="B43" t="str">
            <v>Toner OKI B410, B430, B440</v>
          </cell>
          <cell r="C43">
            <v>43979202</v>
          </cell>
          <cell r="D43">
            <v>1</v>
          </cell>
          <cell r="E43">
            <v>1</v>
          </cell>
        </row>
        <row r="44">
          <cell r="B44" t="str">
            <v>Bęben OKI B410, B430, B440</v>
          </cell>
          <cell r="C44">
            <v>43979002</v>
          </cell>
          <cell r="D44">
            <v>1</v>
          </cell>
          <cell r="E44">
            <v>1</v>
          </cell>
        </row>
        <row r="45">
          <cell r="B45" t="str">
            <v>Toner Canon MF6580PL, MF6560PL, MF6540PL, MF6550</v>
          </cell>
          <cell r="C45" t="str">
            <v>CRG-706</v>
          </cell>
          <cell r="D45">
            <v>1</v>
          </cell>
          <cell r="E45">
            <v>1</v>
          </cell>
        </row>
        <row r="46">
          <cell r="B46" t="str">
            <v xml:space="preserve">Taśma OKI ML 3320/3321/320/321/280/192/193/182/183 </v>
          </cell>
          <cell r="C46">
            <v>9002303</v>
          </cell>
          <cell r="D46">
            <v>7</v>
          </cell>
          <cell r="E46">
            <v>6</v>
          </cell>
        </row>
        <row r="47">
          <cell r="B47" t="str">
            <v>Toner Ricoh 3310/3320/4430</v>
          </cell>
          <cell r="C47" t="str">
            <v>Type 1260D</v>
          </cell>
          <cell r="D47">
            <v>2</v>
          </cell>
          <cell r="E47">
            <v>2</v>
          </cell>
        </row>
        <row r="48">
          <cell r="B48" t="str">
            <v xml:space="preserve">Bęben Ricoh 1013, 3310L, 3320L, 4410L, </v>
          </cell>
          <cell r="C48">
            <v>411113</v>
          </cell>
          <cell r="D48">
            <v>1</v>
          </cell>
          <cell r="E48">
            <v>1</v>
          </cell>
        </row>
        <row r="49">
          <cell r="B49" t="str">
            <v>Toner Ricoh Aficio MP 301 SP oryginał</v>
          </cell>
          <cell r="C49" t="str">
            <v>MP 301E (841711)</v>
          </cell>
          <cell r="D49">
            <v>1</v>
          </cell>
          <cell r="E49">
            <v>1</v>
          </cell>
        </row>
        <row r="50">
          <cell r="B50" t="str">
            <v>Bęben Ricoh Aficio MP 301 SP oryginał</v>
          </cell>
          <cell r="C50" t="str">
            <v>D1272110</v>
          </cell>
          <cell r="D50">
            <v>1</v>
          </cell>
          <cell r="E50">
            <v>0</v>
          </cell>
        </row>
        <row r="51">
          <cell r="B51" t="str">
            <v>Toner Brother HL-1210WE, HL-1110, 1112E; DCP-1512E, 1510E, 1610WE;</v>
          </cell>
          <cell r="C51" t="str">
            <v>TN-1030</v>
          </cell>
          <cell r="D51">
            <v>1</v>
          </cell>
          <cell r="E51">
            <v>1</v>
          </cell>
        </row>
        <row r="52">
          <cell r="B52" t="str">
            <v xml:space="preserve">Bęben Brother HL-1210WE, HL-1110, 1112E; DCP-1512E, 1510E, 1610WE; </v>
          </cell>
          <cell r="C52" t="str">
            <v>DR-1030</v>
          </cell>
          <cell r="D52">
            <v>1</v>
          </cell>
          <cell r="E52">
            <v>1</v>
          </cell>
        </row>
        <row r="53">
          <cell r="B53" t="str">
            <v>Tusz HP HP DeskJet 460c, 5740, 6540, 6620, 9800, OfficeJet 100, H470B - oryginał</v>
          </cell>
          <cell r="C53" t="str">
            <v>C8765EE (338)</v>
          </cell>
          <cell r="D53">
            <v>1</v>
          </cell>
          <cell r="E53">
            <v>0</v>
          </cell>
        </row>
        <row r="54">
          <cell r="B54" t="str">
            <v>Tusz HP OfficeJet 100 L411A- czarny oryginał</v>
          </cell>
          <cell r="C54" t="str">
            <v>C9364EE nr 337</v>
          </cell>
          <cell r="D54">
            <v>4</v>
          </cell>
          <cell r="E54">
            <v>4</v>
          </cell>
        </row>
        <row r="55">
          <cell r="B55" t="str">
            <v>Tusz HP OfficeJet 100 L411A, H470- kolor oryginał</v>
          </cell>
          <cell r="C55" t="str">
            <v>C8766EE nr 343</v>
          </cell>
          <cell r="D55">
            <v>4</v>
          </cell>
          <cell r="E55">
            <v>4</v>
          </cell>
        </row>
        <row r="56">
          <cell r="B56" t="str">
            <v>Toner Triumph Adler 3206Ci black oryginał</v>
          </cell>
          <cell r="C56" t="str">
            <v>CK8512K</v>
          </cell>
          <cell r="D56">
            <v>13</v>
          </cell>
          <cell r="E56">
            <v>13</v>
          </cell>
        </row>
        <row r="57">
          <cell r="B57" t="str">
            <v>Toner Triumph Adler 3206Ci yellow oryginał</v>
          </cell>
          <cell r="C57" t="str">
            <v>CK8512y</v>
          </cell>
          <cell r="D57">
            <v>12</v>
          </cell>
          <cell r="E57">
            <v>11</v>
          </cell>
        </row>
        <row r="58">
          <cell r="B58" t="str">
            <v>Toner Triumph Adler 3206Ci cyan oryginał</v>
          </cell>
          <cell r="C58" t="str">
            <v>CK8512c</v>
          </cell>
          <cell r="D58">
            <v>11</v>
          </cell>
          <cell r="E58">
            <v>11</v>
          </cell>
        </row>
        <row r="59">
          <cell r="B59" t="str">
            <v>Toner Triumph Adler 3206Ci magenta oryginał</v>
          </cell>
          <cell r="C59" t="str">
            <v>CK8512m</v>
          </cell>
          <cell r="D59">
            <v>11</v>
          </cell>
          <cell r="E59">
            <v>10</v>
          </cell>
        </row>
        <row r="60">
          <cell r="B60" t="str">
            <v>Pojemnik na zużyty toner Triumph Adler 3206Ci , Kyocera Taskalfa 4052</v>
          </cell>
          <cell r="C60" t="str">
            <v>WT8500</v>
          </cell>
          <cell r="D60">
            <v>5</v>
          </cell>
          <cell r="E60">
            <v>3</v>
          </cell>
        </row>
        <row r="61">
          <cell r="B61" t="str">
            <v>Toner OKI MC873 - black</v>
          </cell>
          <cell r="C61">
            <v>45862840</v>
          </cell>
          <cell r="D61">
            <v>2</v>
          </cell>
          <cell r="E61">
            <v>1</v>
          </cell>
        </row>
        <row r="62">
          <cell r="B62" t="str">
            <v>Toner OKI MC873 - yellow</v>
          </cell>
          <cell r="C62">
            <v>45862837</v>
          </cell>
          <cell r="D62">
            <v>1</v>
          </cell>
          <cell r="E62">
            <v>1</v>
          </cell>
        </row>
        <row r="63">
          <cell r="B63" t="str">
            <v>Toner OKI MC873 - cyan</v>
          </cell>
          <cell r="C63">
            <v>45862839</v>
          </cell>
          <cell r="D63">
            <v>1</v>
          </cell>
          <cell r="E63">
            <v>1</v>
          </cell>
        </row>
        <row r="64">
          <cell r="B64" t="str">
            <v>Toner OKI MC873 - magenta</v>
          </cell>
          <cell r="C64">
            <v>45862838</v>
          </cell>
          <cell r="D64">
            <v>1</v>
          </cell>
          <cell r="E64">
            <v>1</v>
          </cell>
        </row>
        <row r="65">
          <cell r="B65" t="str">
            <v>Bęben Oki MC873 - black</v>
          </cell>
          <cell r="C65">
            <v>44844472</v>
          </cell>
          <cell r="D65">
            <v>1</v>
          </cell>
          <cell r="E65">
            <v>1</v>
          </cell>
        </row>
        <row r="66">
          <cell r="B66" t="str">
            <v>Bęben Oki MC873 -yellow</v>
          </cell>
          <cell r="C66">
            <v>44844469</v>
          </cell>
          <cell r="D66">
            <v>1</v>
          </cell>
          <cell r="E66">
            <v>1</v>
          </cell>
        </row>
        <row r="67">
          <cell r="B67" t="str">
            <v>Bęben Oki MC873 - cyan</v>
          </cell>
          <cell r="C67">
            <v>44844471</v>
          </cell>
          <cell r="D67">
            <v>1</v>
          </cell>
          <cell r="E67">
            <v>1</v>
          </cell>
        </row>
        <row r="68">
          <cell r="B68" t="str">
            <v>Bęben Oki MC873 - magenta</v>
          </cell>
          <cell r="C68">
            <v>44844470</v>
          </cell>
          <cell r="D68">
            <v>1</v>
          </cell>
          <cell r="E68">
            <v>1</v>
          </cell>
        </row>
        <row r="69">
          <cell r="B69" t="str">
            <v xml:space="preserve"> Toner Samsung M3820ND </v>
          </cell>
          <cell r="C69" t="str">
            <v>MLT-D203E</v>
          </cell>
          <cell r="D69">
            <v>3</v>
          </cell>
          <cell r="E69">
            <v>3</v>
          </cell>
        </row>
        <row r="70">
          <cell r="B70" t="str">
            <v>Toner Xerox Altalink B8065 oryginał</v>
          </cell>
          <cell r="C70" t="str">
            <v>006R01683</v>
          </cell>
          <cell r="D70">
            <v>2</v>
          </cell>
          <cell r="E70">
            <v>1</v>
          </cell>
        </row>
        <row r="71">
          <cell r="B71" t="str">
            <v>Bęben Xerox Altalink B8065 oryginał</v>
          </cell>
          <cell r="C71" t="str">
            <v>013R00675</v>
          </cell>
          <cell r="D71">
            <v>2</v>
          </cell>
          <cell r="E71">
            <v>1</v>
          </cell>
        </row>
        <row r="72">
          <cell r="B72" t="str">
            <v>Toner Kyocera KM1620</v>
          </cell>
          <cell r="C72" t="str">
            <v>TK-410</v>
          </cell>
          <cell r="D72">
            <v>1</v>
          </cell>
          <cell r="E72">
            <v>0</v>
          </cell>
        </row>
        <row r="73">
          <cell r="B73" t="str">
            <v>Pojemnik na zużyty toner do Xerox Work Centre 7530, Altalink C8030</v>
          </cell>
          <cell r="C73" t="str">
            <v>008R13061</v>
          </cell>
          <cell r="D73">
            <v>1</v>
          </cell>
          <cell r="E73">
            <v>1</v>
          </cell>
        </row>
        <row r="74">
          <cell r="B74" t="str">
            <v>Toner Brother DCP-L2372DN</v>
          </cell>
          <cell r="C74" t="str">
            <v>TN-2411</v>
          </cell>
          <cell r="D74">
            <v>3</v>
          </cell>
          <cell r="E74">
            <v>3</v>
          </cell>
        </row>
        <row r="75">
          <cell r="B75" t="str">
            <v>Toner Brother MFC-L2312DW</v>
          </cell>
          <cell r="C75" t="str">
            <v>TN-2421</v>
          </cell>
          <cell r="D75">
            <v>8</v>
          </cell>
          <cell r="E75">
            <v>8</v>
          </cell>
        </row>
        <row r="76">
          <cell r="B76" t="str">
            <v>Bęnem Brother MFC-L2312DW, MFC-L-2732DW</v>
          </cell>
          <cell r="C76" t="str">
            <v>DR-2401</v>
          </cell>
          <cell r="D76">
            <v>5</v>
          </cell>
          <cell r="E76">
            <v>5</v>
          </cell>
        </row>
        <row r="77">
          <cell r="B77" t="str">
            <v>Toner Kyocera Taskalfa 4052 oryginał</v>
          </cell>
          <cell r="C77" t="str">
            <v>TK-8525K</v>
          </cell>
          <cell r="D77">
            <v>2</v>
          </cell>
          <cell r="E77">
            <v>2</v>
          </cell>
        </row>
        <row r="78">
          <cell r="B78" t="str">
            <v>Toner Kyocera Taskalfa 4052 oryginał</v>
          </cell>
          <cell r="C78" t="str">
            <v>TK-8525C</v>
          </cell>
          <cell r="D78">
            <v>1</v>
          </cell>
          <cell r="E78">
            <v>1</v>
          </cell>
        </row>
        <row r="79">
          <cell r="B79" t="str">
            <v>Toner Kyocera Taskalfa 4052 oryginał</v>
          </cell>
          <cell r="C79" t="str">
            <v>TK-8525M</v>
          </cell>
          <cell r="D79">
            <v>1</v>
          </cell>
          <cell r="E79">
            <v>1</v>
          </cell>
        </row>
        <row r="80">
          <cell r="B80" t="str">
            <v>Toner Kyocera Taskalfa 4052 oryginał</v>
          </cell>
          <cell r="C80" t="str">
            <v>TK-8525Y</v>
          </cell>
          <cell r="D80">
            <v>1</v>
          </cell>
          <cell r="E80">
            <v>1</v>
          </cell>
        </row>
        <row r="81">
          <cell r="B81" t="str">
            <v>Toner Brother HL-L5100</v>
          </cell>
          <cell r="C81" t="str">
            <v>TN-3480</v>
          </cell>
          <cell r="D81">
            <v>1</v>
          </cell>
          <cell r="E81">
            <v>0</v>
          </cell>
        </row>
        <row r="82">
          <cell r="B82" t="str">
            <v>Toner HP M430, M304, M404, M428</v>
          </cell>
          <cell r="C82" t="str">
            <v>CF-259X</v>
          </cell>
          <cell r="D82">
            <v>1</v>
          </cell>
          <cell r="E82">
            <v>1</v>
          </cell>
        </row>
        <row r="83">
          <cell r="B83" t="str">
            <v>Toner Kyocera Ecosys M2040, M2540, M2640 oryginał</v>
          </cell>
          <cell r="C83" t="str">
            <v>TK-1170</v>
          </cell>
          <cell r="D83">
            <v>3</v>
          </cell>
          <cell r="E83">
            <v>2</v>
          </cell>
        </row>
        <row r="84">
          <cell r="B84" t="str">
            <v xml:space="preserve">Bęben Kyocera Ecosys M2040, M2540, M2640 </v>
          </cell>
          <cell r="C84" t="str">
            <v>DK-1150</v>
          </cell>
          <cell r="D84">
            <v>1</v>
          </cell>
          <cell r="E84">
            <v>2</v>
          </cell>
        </row>
        <row r="85">
          <cell r="B85" t="str">
            <v xml:space="preserve">Toner HP LJ M3027, M3035, P3005 </v>
          </cell>
          <cell r="C85" t="str">
            <v>Q7551X</v>
          </cell>
          <cell r="D85">
            <v>1</v>
          </cell>
          <cell r="E85">
            <v>1</v>
          </cell>
        </row>
        <row r="86">
          <cell r="B86" t="str">
            <v>Tone HP LJ Pro 400 color M451dn</v>
          </cell>
          <cell r="C86" t="str">
            <v>CE410A</v>
          </cell>
          <cell r="D86">
            <v>4</v>
          </cell>
          <cell r="E86">
            <v>4</v>
          </cell>
        </row>
        <row r="87">
          <cell r="B87" t="str">
            <v>Tone HP LJ Pro 400 color M451dn</v>
          </cell>
          <cell r="C87" t="str">
            <v>CE411A</v>
          </cell>
          <cell r="D87">
            <v>2</v>
          </cell>
          <cell r="E87">
            <v>1</v>
          </cell>
        </row>
        <row r="88">
          <cell r="B88" t="str">
            <v>Tone HP LJ Pro 400 color M451dn</v>
          </cell>
          <cell r="C88" t="str">
            <v>CE412A</v>
          </cell>
          <cell r="D88">
            <v>2</v>
          </cell>
          <cell r="E88">
            <v>1</v>
          </cell>
        </row>
        <row r="89">
          <cell r="B89" t="str">
            <v>Tone HP LJ Pro 400 color M451dn</v>
          </cell>
          <cell r="C89" t="str">
            <v>CE413A</v>
          </cell>
          <cell r="D89">
            <v>2</v>
          </cell>
          <cell r="E89">
            <v>1</v>
          </cell>
        </row>
        <row r="90">
          <cell r="B90" t="str">
            <v>Toner Lexmark MX722ADE oryginał</v>
          </cell>
          <cell r="C90" t="str">
            <v>58D2U0E</v>
          </cell>
          <cell r="D90">
            <v>18</v>
          </cell>
          <cell r="E90">
            <v>18</v>
          </cell>
        </row>
        <row r="91">
          <cell r="B91" t="str">
            <v>Bęben Lexmark MX722ADE oryginał</v>
          </cell>
          <cell r="C91" t="str">
            <v>58D0Z00</v>
          </cell>
          <cell r="D91">
            <v>7</v>
          </cell>
          <cell r="E91">
            <v>7</v>
          </cell>
        </row>
        <row r="92">
          <cell r="B92" t="str">
            <v xml:space="preserve">Pojemnik do Epson WF-8590 D3TWFC </v>
          </cell>
          <cell r="C92" t="str">
            <v>C13T671200</v>
          </cell>
          <cell r="D92">
            <v>1</v>
          </cell>
          <cell r="E92">
            <v>1</v>
          </cell>
        </row>
        <row r="93">
          <cell r="B93" t="str">
            <v>Toner Brother HL-L 5000D, 5100DNTT, HL-L 6400, MCF-L 6900DW, MCF-6950DW - oryginał</v>
          </cell>
          <cell r="C93" t="str">
            <v>TN3520</v>
          </cell>
          <cell r="D93">
            <v>10</v>
          </cell>
          <cell r="E93">
            <v>10</v>
          </cell>
        </row>
        <row r="94">
          <cell r="B94" t="str">
            <v xml:space="preserve">Toner Brother HL-L 5000D, 5100DNTT, HL-L 6400, MCF-L 6900DW, MCF-6950DW </v>
          </cell>
          <cell r="C94" t="str">
            <v>TN3520</v>
          </cell>
          <cell r="D94">
            <v>160</v>
          </cell>
          <cell r="E94">
            <v>160</v>
          </cell>
        </row>
        <row r="95">
          <cell r="B95" t="str">
            <v xml:space="preserve">Bęben Brother HL-L 5000D, 5100DNTT, HL-L 6400, MCF-L 6900DW, MFC-L 6950DW </v>
          </cell>
          <cell r="C95" t="str">
            <v>DR-3400</v>
          </cell>
          <cell r="D95">
            <v>156</v>
          </cell>
          <cell r="E95">
            <v>156</v>
          </cell>
        </row>
        <row r="96">
          <cell r="B96" t="str">
            <v>Bęben Brother HL-L 5000D, 5100DNTT, HL-L 6400, MCF-L 6900DW, MFC-L 6950DW oryginał</v>
          </cell>
          <cell r="C96" t="str">
            <v>DR-3400</v>
          </cell>
          <cell r="D96">
            <v>6</v>
          </cell>
          <cell r="E96">
            <v>6</v>
          </cell>
        </row>
        <row r="97">
          <cell r="B97" t="str">
            <v>Toner HP P2014, P2015dn, M2727NFS</v>
          </cell>
          <cell r="C97" t="str">
            <v>Q7553A</v>
          </cell>
          <cell r="D97">
            <v>1</v>
          </cell>
          <cell r="E97">
            <v>1</v>
          </cell>
        </row>
        <row r="98">
          <cell r="B98" t="str">
            <v>Tusz Epson WF-100W czarny oryginał</v>
          </cell>
          <cell r="C98" t="str">
            <v>T266</v>
          </cell>
          <cell r="D98">
            <v>2</v>
          </cell>
          <cell r="E98">
            <v>1</v>
          </cell>
        </row>
        <row r="99">
          <cell r="B99" t="str">
            <v>Tusz Epson WF-100W color oryginał</v>
          </cell>
          <cell r="C99" t="str">
            <v>T267</v>
          </cell>
          <cell r="D99">
            <v>2</v>
          </cell>
          <cell r="E99">
            <v>1</v>
          </cell>
        </row>
        <row r="100">
          <cell r="B100" t="str">
            <v>Toner Kyocera Ecosys P2040dn Oryginał</v>
          </cell>
          <cell r="C100" t="str">
            <v>TK-1160</v>
          </cell>
          <cell r="D100">
            <v>6</v>
          </cell>
          <cell r="E100">
            <v>5</v>
          </cell>
        </row>
        <row r="101">
          <cell r="B101" t="str">
            <v>Hp Color Lasetjet Mfp Mfp M282 M285 Oryginał niebieski</v>
          </cell>
          <cell r="C101" t="str">
            <v>W2211X</v>
          </cell>
          <cell r="D101">
            <v>1</v>
          </cell>
          <cell r="E101">
            <v>1</v>
          </cell>
        </row>
        <row r="102">
          <cell r="B102" t="str">
            <v>Hp Color Lasetjet Mfp Mfp M282 M285 Oryginał zółty</v>
          </cell>
          <cell r="C102" t="str">
            <v>W2212X</v>
          </cell>
          <cell r="D102">
            <v>1</v>
          </cell>
          <cell r="E102">
            <v>1</v>
          </cell>
        </row>
        <row r="103">
          <cell r="B103" t="str">
            <v>Hp Color Lasetjet Mfp Mfp M282 M285 Oryginał czerwony</v>
          </cell>
          <cell r="C103" t="str">
            <v>W2213X</v>
          </cell>
          <cell r="D103">
            <v>1</v>
          </cell>
          <cell r="E103">
            <v>1</v>
          </cell>
        </row>
        <row r="104">
          <cell r="B104" t="str">
            <v>Hp Color Lasetjet Mfp Mfp M282 M285 Oryginał czarny</v>
          </cell>
          <cell r="C104" t="str">
            <v>W2210X</v>
          </cell>
          <cell r="D104">
            <v>1</v>
          </cell>
          <cell r="E104">
            <v>1</v>
          </cell>
        </row>
        <row r="105">
          <cell r="B105" t="str">
            <v xml:space="preserve">Hp Officejet 250 Mobile </v>
          </cell>
          <cell r="C105" t="str">
            <v>62 black</v>
          </cell>
          <cell r="D105">
            <v>32</v>
          </cell>
          <cell r="E105">
            <v>32</v>
          </cell>
        </row>
        <row r="106">
          <cell r="B106" t="str">
            <v>Hp Officejet 250 Mobile</v>
          </cell>
          <cell r="C106" t="str">
            <v>62 color</v>
          </cell>
          <cell r="D106">
            <v>28</v>
          </cell>
          <cell r="E106">
            <v>27</v>
          </cell>
        </row>
        <row r="107">
          <cell r="B107" t="str">
            <v>Tusz Epson Workforce Wf-100 </v>
          </cell>
          <cell r="C107" t="str">
            <v>Black 266</v>
          </cell>
          <cell r="D107">
            <v>1</v>
          </cell>
          <cell r="E107">
            <v>0</v>
          </cell>
        </row>
        <row r="108">
          <cell r="B108" t="str">
            <v xml:space="preserve">Tusz Epson Workforce Wf-100 </v>
          </cell>
          <cell r="C108" t="str">
            <v>Colour 267</v>
          </cell>
          <cell r="D108">
            <v>1</v>
          </cell>
          <cell r="E108">
            <v>0</v>
          </cell>
        </row>
        <row r="109">
          <cell r="B109" t="str">
            <v>Toner Hp Color Lj Pro Mfpm274 Black</v>
          </cell>
          <cell r="C109" t="str">
            <v xml:space="preserve">CF400X </v>
          </cell>
          <cell r="D109">
            <v>1</v>
          </cell>
          <cell r="E109">
            <v>0</v>
          </cell>
        </row>
        <row r="110">
          <cell r="B110" t="str">
            <v>Toner Hp Color Lj Pro Mfpm274 Cyan</v>
          </cell>
          <cell r="C110" t="str">
            <v xml:space="preserve">CF401X </v>
          </cell>
          <cell r="D110">
            <v>1</v>
          </cell>
          <cell r="E110">
            <v>0</v>
          </cell>
        </row>
        <row r="111">
          <cell r="B111" t="str">
            <v>Toner Hp Color Lj Pro Mfpm274 Yellow</v>
          </cell>
          <cell r="C111" t="str">
            <v xml:space="preserve">CF 402X </v>
          </cell>
          <cell r="D111">
            <v>1</v>
          </cell>
          <cell r="E111">
            <v>0</v>
          </cell>
        </row>
        <row r="112">
          <cell r="B112" t="str">
            <v>Toner Hp Color Lj Pro Mfpm274 Magenta</v>
          </cell>
          <cell r="C112" t="str">
            <v xml:space="preserve">CF 403X </v>
          </cell>
          <cell r="D112">
            <v>1</v>
          </cell>
          <cell r="E112">
            <v>0</v>
          </cell>
        </row>
        <row r="113">
          <cell r="B113" t="str">
            <v>Toner Hp Laser Jet Pro Mfp M521dn</v>
          </cell>
          <cell r="C113" t="str">
            <v>CE255X</v>
          </cell>
          <cell r="D113">
            <v>1</v>
          </cell>
          <cell r="E113">
            <v>1</v>
          </cell>
        </row>
        <row r="114">
          <cell r="B114" t="str">
            <v>Tusz Brother Mfcj 5620dw - Black</v>
          </cell>
          <cell r="C114" t="str">
            <v>LC-223BKXL</v>
          </cell>
          <cell r="D114">
            <v>3</v>
          </cell>
          <cell r="E114">
            <v>3</v>
          </cell>
        </row>
        <row r="115">
          <cell r="B115" t="str">
            <v>Tusz Brother Mfcj 5620dw - Cyjan</v>
          </cell>
          <cell r="C115" t="str">
            <v>LC-225CXXL</v>
          </cell>
          <cell r="D115">
            <v>5</v>
          </cell>
          <cell r="E115">
            <v>3</v>
          </cell>
        </row>
        <row r="116">
          <cell r="B116" t="str">
            <v>Tusz Brother Mfcj 5620dw - Yellow</v>
          </cell>
          <cell r="C116" t="str">
            <v>LC-225YXXL</v>
          </cell>
          <cell r="D116">
            <v>5</v>
          </cell>
          <cell r="E116">
            <v>3</v>
          </cell>
        </row>
        <row r="117">
          <cell r="B117" t="str">
            <v>Tusz Brother MFCJ 5620DW - Magenta</v>
          </cell>
          <cell r="C117" t="str">
            <v>LC-225MXXL</v>
          </cell>
          <cell r="D117">
            <v>5</v>
          </cell>
          <cell r="E117">
            <v>3</v>
          </cell>
        </row>
        <row r="118">
          <cell r="B118" t="str">
            <v>Tusz HP 556 DN oryginał black</v>
          </cell>
          <cell r="C118" t="str">
            <v>L0R16A</v>
          </cell>
          <cell r="D118">
            <v>11</v>
          </cell>
          <cell r="E118">
            <v>11</v>
          </cell>
        </row>
        <row r="119">
          <cell r="B119" t="str">
            <v>Tusz HP 556 DN oryginał yellow</v>
          </cell>
          <cell r="C119" t="str">
            <v>L0R15A</v>
          </cell>
          <cell r="D119">
            <v>5</v>
          </cell>
          <cell r="E119">
            <v>5</v>
          </cell>
        </row>
        <row r="120">
          <cell r="B120" t="str">
            <v>Tusz HP 556 DN oryginał magenta</v>
          </cell>
          <cell r="C120" t="str">
            <v>L0R14A</v>
          </cell>
          <cell r="D120">
            <v>6</v>
          </cell>
          <cell r="E120">
            <v>6</v>
          </cell>
        </row>
        <row r="121">
          <cell r="B121" t="str">
            <v>Tusz HP 556 DN oryginał cyan</v>
          </cell>
          <cell r="C121" t="str">
            <v>L0R13A</v>
          </cell>
          <cell r="D121">
            <v>6</v>
          </cell>
          <cell r="E121">
            <v>5</v>
          </cell>
        </row>
        <row r="122">
          <cell r="B122" t="str">
            <v>Tusz HP 556 PCL, E58650 oryginał black</v>
          </cell>
          <cell r="C122" t="str">
            <v>981A BK</v>
          </cell>
          <cell r="D122">
            <v>16</v>
          </cell>
          <cell r="E122">
            <v>16</v>
          </cell>
        </row>
        <row r="123">
          <cell r="B123" t="str">
            <v>Tusz HP 556 PCL, E58650 oryginał yellow</v>
          </cell>
          <cell r="C123" t="str">
            <v>981A Y</v>
          </cell>
          <cell r="D123">
            <v>5</v>
          </cell>
          <cell r="E123">
            <v>5</v>
          </cell>
        </row>
        <row r="124">
          <cell r="B124" t="str">
            <v>Tusz HP 556 PCL, E58650 oryginał magenta</v>
          </cell>
          <cell r="C124" t="str">
            <v>981A M</v>
          </cell>
          <cell r="D124">
            <v>5</v>
          </cell>
          <cell r="E124">
            <v>5</v>
          </cell>
        </row>
        <row r="125">
          <cell r="B125" t="str">
            <v>Tusz HP 556 PCL, E58650 oryginał cyan</v>
          </cell>
          <cell r="C125" t="str">
            <v>981A C</v>
          </cell>
          <cell r="D125">
            <v>5</v>
          </cell>
          <cell r="E125">
            <v>5</v>
          </cell>
        </row>
        <row r="126">
          <cell r="B126" t="str">
            <v>Pojemnik na zużyty toner HP 556, 586, 58650</v>
          </cell>
          <cell r="C126" t="str">
            <v>B5L09A</v>
          </cell>
          <cell r="D126">
            <v>10</v>
          </cell>
          <cell r="E126">
            <v>5</v>
          </cell>
        </row>
        <row r="127">
          <cell r="B127" t="str">
            <v>Toner HP MFP E87640 black oryginał</v>
          </cell>
          <cell r="C127" t="str">
            <v>W9050MC</v>
          </cell>
          <cell r="D127">
            <v>20</v>
          </cell>
          <cell r="E127">
            <v>25</v>
          </cell>
        </row>
        <row r="128">
          <cell r="B128" t="str">
            <v>Toner HP MFP E87640 cyan oryginał</v>
          </cell>
          <cell r="C128" t="str">
            <v>W9051MC</v>
          </cell>
          <cell r="D128">
            <v>8</v>
          </cell>
          <cell r="E128">
            <v>8</v>
          </cell>
        </row>
        <row r="129">
          <cell r="B129" t="str">
            <v>Toner HP MFP E87640 yellow oryginał</v>
          </cell>
          <cell r="C129" t="str">
            <v>W9052MC</v>
          </cell>
          <cell r="D129">
            <v>7</v>
          </cell>
          <cell r="E129">
            <v>6</v>
          </cell>
        </row>
        <row r="130">
          <cell r="B130" t="str">
            <v>Toner HP MFP E87640 magenta oryginał</v>
          </cell>
          <cell r="C130" t="str">
            <v>W9053MC</v>
          </cell>
          <cell r="D130">
            <v>6</v>
          </cell>
          <cell r="E130">
            <v>5</v>
          </cell>
        </row>
        <row r="131">
          <cell r="B131" t="str">
            <v>Bęben HP MFP E87640 black oryginał</v>
          </cell>
          <cell r="C131" t="str">
            <v>W9054MC</v>
          </cell>
          <cell r="D131">
            <v>9</v>
          </cell>
          <cell r="E131">
            <v>8</v>
          </cell>
        </row>
        <row r="132">
          <cell r="B132" t="str">
            <v>Bęben HP MFP E87640 color oryginał</v>
          </cell>
          <cell r="C132" t="str">
            <v>W9055MC</v>
          </cell>
          <cell r="D132">
            <v>13</v>
          </cell>
          <cell r="E132">
            <v>13</v>
          </cell>
        </row>
        <row r="133">
          <cell r="B133" t="str">
            <v>Pojemnik na zużyty toner HP MFP E87640</v>
          </cell>
          <cell r="C133" t="str">
            <v>W9058MC</v>
          </cell>
          <cell r="D133">
            <v>11</v>
          </cell>
          <cell r="E133">
            <v>11</v>
          </cell>
        </row>
        <row r="134">
          <cell r="B134" t="str">
            <v>Toner HP LJE M4555, 600 M602dn</v>
          </cell>
          <cell r="C134" t="str">
            <v>CE390X</v>
          </cell>
          <cell r="D134">
            <v>1</v>
          </cell>
          <cell r="E134">
            <v>1</v>
          </cell>
        </row>
        <row r="135">
          <cell r="B135" t="str">
            <v>Toner HP E82560 black oryginał (były W9014MC)</v>
          </cell>
          <cell r="C135" t="str">
            <v xml:space="preserve">W9037MC </v>
          </cell>
          <cell r="D135">
            <v>5</v>
          </cell>
          <cell r="E135">
            <v>4</v>
          </cell>
        </row>
        <row r="136">
          <cell r="B136" t="str">
            <v>Bęben HP LJ E82560dn oryginał</v>
          </cell>
          <cell r="C136" t="str">
            <v>W9015MC</v>
          </cell>
          <cell r="D136">
            <v>2</v>
          </cell>
          <cell r="E136">
            <v>1</v>
          </cell>
        </row>
        <row r="137">
          <cell r="B137" t="str">
            <v>Pojemnik na zużyty toner HP E82560</v>
          </cell>
          <cell r="C137" t="str">
            <v>W9016MC</v>
          </cell>
          <cell r="D137">
            <v>1</v>
          </cell>
          <cell r="E137">
            <v>1</v>
          </cell>
        </row>
        <row r="138">
          <cell r="B138" t="str">
            <v>Toner HP LJ Managdet E60155DN, E62655 oryginał</v>
          </cell>
          <cell r="C138" t="str">
            <v>W9004MC</v>
          </cell>
          <cell r="D138">
            <v>0</v>
          </cell>
          <cell r="E138">
            <v>1</v>
          </cell>
        </row>
        <row r="139">
          <cell r="B139" t="str">
            <v>Toner Canon L150, MF4410, 4430, 4450</v>
          </cell>
          <cell r="C139" t="str">
            <v>CRG-728</v>
          </cell>
          <cell r="D139">
            <v>1</v>
          </cell>
          <cell r="E139">
            <v>1</v>
          </cell>
        </row>
        <row r="140">
          <cell r="B140" t="str">
            <v>Tusz HP Office Jet Enterprise x555dn - black</v>
          </cell>
          <cell r="C140" t="str">
            <v>D8J10A (980)</v>
          </cell>
          <cell r="D140">
            <v>1</v>
          </cell>
          <cell r="E140">
            <v>1</v>
          </cell>
        </row>
        <row r="141">
          <cell r="B141" t="str">
            <v>Tusz HP Office Jet Enterprise x555dn - cyan</v>
          </cell>
          <cell r="C141" t="str">
            <v>D8J07A (980)</v>
          </cell>
          <cell r="D141">
            <v>1</v>
          </cell>
          <cell r="E141">
            <v>1</v>
          </cell>
        </row>
        <row r="142">
          <cell r="B142" t="str">
            <v>Tusz HP Office Jet Enterprise x555dn - magenta</v>
          </cell>
          <cell r="C142" t="str">
            <v>D8J08A (980)</v>
          </cell>
          <cell r="D142">
            <v>1</v>
          </cell>
          <cell r="E142">
            <v>1</v>
          </cell>
        </row>
        <row r="143">
          <cell r="B143" t="str">
            <v>Tusz HP Office Jet Enterprise x555dn - yellow</v>
          </cell>
          <cell r="C143" t="str">
            <v>D8J09A (980)</v>
          </cell>
          <cell r="D143">
            <v>1</v>
          </cell>
          <cell r="E143">
            <v>1</v>
          </cell>
        </row>
        <row r="144">
          <cell r="B144" t="str">
            <v>Toner Brother MFC-L6915DN, 6415DN oryginał</v>
          </cell>
          <cell r="C144" t="str">
            <v>TN-3610XL</v>
          </cell>
          <cell r="D144">
            <v>30</v>
          </cell>
          <cell r="E144">
            <v>40</v>
          </cell>
        </row>
        <row r="145">
          <cell r="B145" t="str">
            <v>Bęben Brother MFC-L6910DN, 6410DN oryginał</v>
          </cell>
          <cell r="C145" t="str">
            <v>DR-3650P</v>
          </cell>
          <cell r="D145">
            <v>30</v>
          </cell>
          <cell r="E145">
            <v>30</v>
          </cell>
        </row>
        <row r="146">
          <cell r="B146" t="str">
            <v>Bęben Brother MFC-L6915DN, 6415DN oryginał</v>
          </cell>
          <cell r="C146" t="str">
            <v>DR-3600</v>
          </cell>
          <cell r="D146">
            <v>10</v>
          </cell>
          <cell r="E146">
            <v>15</v>
          </cell>
        </row>
        <row r="147">
          <cell r="B147" t="str">
            <v>Toner Brother MFC-L8690CDW black</v>
          </cell>
          <cell r="C147" t="str">
            <v>TN-423BK</v>
          </cell>
          <cell r="D147">
            <v>27</v>
          </cell>
          <cell r="E147">
            <v>26</v>
          </cell>
        </row>
        <row r="148">
          <cell r="B148" t="str">
            <v>Toner Brother MFC-L8690CDW yellow</v>
          </cell>
          <cell r="C148" t="str">
            <v>TN-423Y</v>
          </cell>
          <cell r="D148">
            <v>22</v>
          </cell>
          <cell r="E148">
            <v>21</v>
          </cell>
        </row>
        <row r="149">
          <cell r="B149" t="str">
            <v>Toner Brother MFC-L8690CDW magenta</v>
          </cell>
          <cell r="C149" t="str">
            <v>TN-423M</v>
          </cell>
          <cell r="D149">
            <v>22</v>
          </cell>
          <cell r="E149">
            <v>21</v>
          </cell>
        </row>
        <row r="150">
          <cell r="B150" t="str">
            <v>Toner Brother MFC-L8690CDW cyan</v>
          </cell>
          <cell r="C150" t="str">
            <v>TN-423C</v>
          </cell>
          <cell r="D150">
            <v>21</v>
          </cell>
          <cell r="E150">
            <v>21</v>
          </cell>
        </row>
        <row r="151">
          <cell r="B151" t="str">
            <v>Bęben Brother MFC-L8690CDW CMYK</v>
          </cell>
          <cell r="C151" t="str">
            <v>DR421CL</v>
          </cell>
          <cell r="D151">
            <v>4</v>
          </cell>
          <cell r="E151">
            <v>4</v>
          </cell>
        </row>
        <row r="152">
          <cell r="B152" t="str">
            <v>Pas transferu Brother MFC-L8690CDW</v>
          </cell>
          <cell r="C152" t="str">
            <v>BU-330CL</v>
          </cell>
          <cell r="D152">
            <v>1</v>
          </cell>
          <cell r="E152">
            <v>1</v>
          </cell>
        </row>
        <row r="153">
          <cell r="B153" t="str">
            <v>Toner Panasonic KXFL 511, 512, 615 black ZAM.</v>
          </cell>
          <cell r="C153" t="str">
            <v>KX-FA83E</v>
          </cell>
          <cell r="D153">
            <v>1</v>
          </cell>
          <cell r="E153">
            <v>1</v>
          </cell>
        </row>
        <row r="154">
          <cell r="B154" t="str">
            <v>Bęben Panasonic KXFL 511, 512, 615 ZAM.</v>
          </cell>
          <cell r="C154" t="str">
            <v>KX-FA84</v>
          </cell>
          <cell r="D154">
            <v>1</v>
          </cell>
          <cell r="E154">
            <v>1</v>
          </cell>
        </row>
        <row r="155">
          <cell r="B155" t="str">
            <v>Xerox WorkCentre 6515 Toner Black oryginał</v>
          </cell>
          <cell r="C155" t="str">
            <v>106R03488</v>
          </cell>
          <cell r="D155">
            <v>1</v>
          </cell>
          <cell r="E155">
            <v>1</v>
          </cell>
        </row>
        <row r="156">
          <cell r="B156" t="str">
            <v>Xerox WorkCentre 6515 Toner Cyan oryginał</v>
          </cell>
          <cell r="C156" t="str">
            <v>106R03693</v>
          </cell>
          <cell r="D156">
            <v>1</v>
          </cell>
          <cell r="E156">
            <v>1</v>
          </cell>
        </row>
        <row r="157">
          <cell r="B157" t="str">
            <v>Xerox WorkCentre 6515 Toner Magenta oryginał</v>
          </cell>
          <cell r="C157" t="str">
            <v>106R03694</v>
          </cell>
          <cell r="D157">
            <v>1</v>
          </cell>
          <cell r="E157">
            <v>1</v>
          </cell>
        </row>
        <row r="158">
          <cell r="B158" t="str">
            <v>Xerox WorkCentre 6515 Toner Yellow oryginał</v>
          </cell>
          <cell r="C158" t="str">
            <v xml:space="preserve">106R03695 </v>
          </cell>
          <cell r="D158">
            <v>1</v>
          </cell>
          <cell r="E158">
            <v>1</v>
          </cell>
        </row>
        <row r="159">
          <cell r="B159" t="str">
            <v>Xerox WorkCentre 6515 pojemnik na zużyty toner</v>
          </cell>
          <cell r="C159" t="str">
            <v>108R01416</v>
          </cell>
          <cell r="D159">
            <v>1</v>
          </cell>
          <cell r="E159">
            <v>1</v>
          </cell>
        </row>
        <row r="160">
          <cell r="B160" t="str">
            <v>Xerox WorkCentre 6515 bęben Black oryginał</v>
          </cell>
          <cell r="C160" t="str">
            <v>108R01420</v>
          </cell>
          <cell r="D160">
            <v>1</v>
          </cell>
          <cell r="E160">
            <v>1</v>
          </cell>
        </row>
        <row r="161">
          <cell r="B161" t="str">
            <v>Xerox WorkCentre 6515 bęben Cyan oryginał</v>
          </cell>
          <cell r="C161" t="str">
            <v>108R01417</v>
          </cell>
          <cell r="D161">
            <v>1</v>
          </cell>
          <cell r="E161">
            <v>1</v>
          </cell>
        </row>
        <row r="162">
          <cell r="B162" t="str">
            <v>Xerox WorkCentre 6515 bęben Magenta oryginał</v>
          </cell>
          <cell r="C162" t="str">
            <v>108R01418</v>
          </cell>
          <cell r="D162">
            <v>1</v>
          </cell>
          <cell r="E162">
            <v>1</v>
          </cell>
        </row>
        <row r="163">
          <cell r="B163" t="str">
            <v>Xerox WorkCentre 6515 bęben Yellow oryginał</v>
          </cell>
          <cell r="C163" t="str">
            <v xml:space="preserve">108R01419 </v>
          </cell>
          <cell r="D163">
            <v>1</v>
          </cell>
          <cell r="E163">
            <v>2</v>
          </cell>
        </row>
        <row r="164">
          <cell r="B164" t="str">
            <v>Toner Brother MCF-L: 5750DW, 5700, 6800, 6900; DCP-L: 5500, 6600; HL-L:  6250, 6300, 6400</v>
          </cell>
          <cell r="C164" t="str">
            <v>TN-3430</v>
          </cell>
          <cell r="D164">
            <v>1</v>
          </cell>
          <cell r="E164">
            <v>1</v>
          </cell>
        </row>
        <row r="165">
          <cell r="B165" t="str">
            <v>Toner Brother MCF-L: 5750DW, 5700, 6800, 6900; DCP-L: 5500, 6600; HL-L:  6250, 6300, 6401</v>
          </cell>
          <cell r="C165" t="str">
            <v>TN-243BK</v>
          </cell>
          <cell r="D165">
            <v>4</v>
          </cell>
          <cell r="E165">
            <v>4</v>
          </cell>
        </row>
        <row r="166">
          <cell r="B166" t="str">
            <v>Toner Brother MCF-L: 5750DW, 5700, 6800, 6900; DCP-L: 5500, 6600; HL-L:  6250, 6300, 6402</v>
          </cell>
          <cell r="C166" t="str">
            <v>TN-243C</v>
          </cell>
          <cell r="D166">
            <v>3</v>
          </cell>
          <cell r="E166">
            <v>3</v>
          </cell>
        </row>
        <row r="167">
          <cell r="B167" t="str">
            <v>Toner Brother MCF-L: 5750DW, 5700, 6800, 6900; DCP-L: 5500, 6600; HL-L:  6250, 6300, 6403</v>
          </cell>
          <cell r="C167" t="str">
            <v>TN-243Y</v>
          </cell>
          <cell r="D167">
            <v>3</v>
          </cell>
          <cell r="E167">
            <v>3</v>
          </cell>
        </row>
        <row r="168">
          <cell r="B168" t="str">
            <v>Toner Brother MCF-L: 5750DW, 5700, 6800, 6900; DCP-L: 5500, 6600; HL-L:  6250, 6300, 6404</v>
          </cell>
          <cell r="C168" t="str">
            <v>TN-243M</v>
          </cell>
          <cell r="D168">
            <v>3</v>
          </cell>
          <cell r="E168">
            <v>3</v>
          </cell>
        </row>
        <row r="169">
          <cell r="B169" t="str">
            <v>Bęben Brother DCP-L3510CDW, 3550CDW, HL-3210CW, HL-3270CDW, MFC-L3730CDN</v>
          </cell>
          <cell r="C169" t="str">
            <v>DR-243CL</v>
          </cell>
          <cell r="D169">
            <v>2</v>
          </cell>
          <cell r="E169">
            <v>1</v>
          </cell>
        </row>
        <row r="170">
          <cell r="B170" t="str">
            <v>Toner Brother HL-B2080 DW oryginał</v>
          </cell>
          <cell r="C170" t="str">
            <v>TN-B023</v>
          </cell>
          <cell r="D170">
            <v>1</v>
          </cell>
          <cell r="E170">
            <v>1</v>
          </cell>
        </row>
        <row r="171">
          <cell r="B171" t="str">
            <v>Toner Xerox AltaLink C8030, 8035, 8045, 8055, 8070 - black</v>
          </cell>
          <cell r="C171" t="str">
            <v>006R01701</v>
          </cell>
          <cell r="D171">
            <v>2</v>
          </cell>
          <cell r="E171">
            <v>1</v>
          </cell>
        </row>
        <row r="172">
          <cell r="B172" t="str">
            <v>Toner Xerox AltaLink C8030, 8035, 8045, 8055, 8070 - yellow</v>
          </cell>
          <cell r="C172" t="str">
            <v>006R01704</v>
          </cell>
          <cell r="D172">
            <v>1</v>
          </cell>
          <cell r="E172">
            <v>1</v>
          </cell>
        </row>
        <row r="173">
          <cell r="B173" t="str">
            <v>Toner Xerox AltaLink C8030, 8035, 8045, 8055, 8070 - cyan</v>
          </cell>
          <cell r="C173" t="str">
            <v>006R01702</v>
          </cell>
          <cell r="D173">
            <v>1</v>
          </cell>
          <cell r="E173">
            <v>1</v>
          </cell>
        </row>
        <row r="174">
          <cell r="B174" t="str">
            <v>Toner Xerox AltaLink C8030, 8035, 8045, 8055, 8070 - magenta</v>
          </cell>
          <cell r="C174" t="str">
            <v>006R01703</v>
          </cell>
          <cell r="D174">
            <v>1</v>
          </cell>
          <cell r="E174">
            <v>1</v>
          </cell>
        </row>
        <row r="175">
          <cell r="B175" t="str">
            <v>Bęben Xerox AltaLink C8030, 8035, 8045, 8055, 8070</v>
          </cell>
          <cell r="C175" t="str">
            <v>013R00662</v>
          </cell>
          <cell r="D175">
            <v>3</v>
          </cell>
          <cell r="E175">
            <v>3</v>
          </cell>
        </row>
        <row r="176">
          <cell r="B176" t="str">
            <v>Tusz Canon PIXMA iP100 - black oryginał</v>
          </cell>
          <cell r="C176" t="str">
            <v>PGI-35</v>
          </cell>
          <cell r="D176">
            <v>4</v>
          </cell>
          <cell r="E176">
            <v>3</v>
          </cell>
        </row>
        <row r="177">
          <cell r="B177" t="str">
            <v>Tusz Canon PIXMA iP100 - color oryginał</v>
          </cell>
          <cell r="C177" t="str">
            <v>PGI-36</v>
          </cell>
          <cell r="D177">
            <v>1</v>
          </cell>
          <cell r="E177">
            <v>1</v>
          </cell>
        </row>
        <row r="178">
          <cell r="B178" t="str">
            <v>Toner Lexmark CH431 black oryginał</v>
          </cell>
          <cell r="C178" t="str">
            <v>20N20K0</v>
          </cell>
          <cell r="D178">
            <v>4</v>
          </cell>
          <cell r="E178">
            <v>4</v>
          </cell>
        </row>
        <row r="179">
          <cell r="B179" t="str">
            <v>Toner Lexmark CH431 cyan oryginał</v>
          </cell>
          <cell r="C179" t="str">
            <v>20N20C0</v>
          </cell>
          <cell r="D179">
            <v>2</v>
          </cell>
          <cell r="E179">
            <v>1</v>
          </cell>
        </row>
        <row r="180">
          <cell r="B180" t="str">
            <v>Toner Lexmark CH431 magenta  oryginał</v>
          </cell>
          <cell r="C180" t="str">
            <v>20N20M0</v>
          </cell>
          <cell r="D180">
            <v>2</v>
          </cell>
          <cell r="E180">
            <v>1</v>
          </cell>
        </row>
        <row r="181">
          <cell r="B181" t="str">
            <v>Toner Lexmark CH431 yellow oryginał</v>
          </cell>
          <cell r="C181" t="str">
            <v>20N20Y0</v>
          </cell>
          <cell r="D181">
            <v>2</v>
          </cell>
          <cell r="E181">
            <v>1</v>
          </cell>
        </row>
        <row r="182">
          <cell r="B182" t="str">
            <v>Pojemnik Lexmark CH431</v>
          </cell>
          <cell r="C182" t="str">
            <v>20N0W00</v>
          </cell>
          <cell r="D182">
            <v>1</v>
          </cell>
          <cell r="E182">
            <v>1</v>
          </cell>
        </row>
        <row r="183">
          <cell r="B183" t="str">
            <v>Toner Kyocera FS-3900dn</v>
          </cell>
          <cell r="C183" t="str">
            <v>TK-320</v>
          </cell>
          <cell r="D183">
            <v>1</v>
          </cell>
          <cell r="E183">
            <v>1</v>
          </cell>
        </row>
        <row r="184">
          <cell r="B184" t="str">
            <v>Pojemnik na zużyty toner do drukarki Xerox Versalink C7030</v>
          </cell>
          <cell r="C184" t="str">
            <v>115R00128</v>
          </cell>
          <cell r="D184">
            <v>1</v>
          </cell>
          <cell r="E184">
            <v>1</v>
          </cell>
        </row>
        <row r="185">
          <cell r="B185" t="str">
            <v>Toner Xerox Versalink C7030 black oryginał</v>
          </cell>
          <cell r="C185" t="str">
            <v>106R03745</v>
          </cell>
          <cell r="D185">
            <v>3</v>
          </cell>
          <cell r="E185">
            <v>3</v>
          </cell>
        </row>
        <row r="186">
          <cell r="B186" t="str">
            <v>Toner Xerox Versalink C7030 cyan oryginał</v>
          </cell>
          <cell r="C186" t="str">
            <v>106R03748</v>
          </cell>
          <cell r="D186">
            <v>2</v>
          </cell>
          <cell r="E186">
            <v>2</v>
          </cell>
        </row>
        <row r="187">
          <cell r="B187" t="str">
            <v>Toner Xerox Versalink C7030 magenta oryginał</v>
          </cell>
          <cell r="C187" t="str">
            <v>106R03747</v>
          </cell>
          <cell r="D187">
            <v>2</v>
          </cell>
          <cell r="E187">
            <v>2</v>
          </cell>
        </row>
        <row r="188">
          <cell r="B188" t="str">
            <v>Toner Xerox Versalink C7030 yellow oryginał</v>
          </cell>
          <cell r="C188" t="str">
            <v>106R03746</v>
          </cell>
          <cell r="D188">
            <v>2</v>
          </cell>
          <cell r="E188">
            <v>2</v>
          </cell>
        </row>
        <row r="189">
          <cell r="B189" t="str">
            <v>Bęben Xerox Versalink C7030 black+color oryginał</v>
          </cell>
          <cell r="C189" t="str">
            <v>113R00780</v>
          </cell>
          <cell r="D189">
            <v>1</v>
          </cell>
          <cell r="E189">
            <v>1</v>
          </cell>
        </row>
        <row r="190">
          <cell r="B190" t="str">
            <v>Tusz Epson A-C400 (C13T08N140) czarny oryginał</v>
          </cell>
          <cell r="C190" t="str">
            <v>T08N BK</v>
          </cell>
          <cell r="D190">
            <v>1</v>
          </cell>
          <cell r="E190">
            <v>1</v>
          </cell>
        </row>
        <row r="191">
          <cell r="B191" t="str">
            <v>Tusz Epson A-C400 (C13T08N240) cyan oryginał</v>
          </cell>
          <cell r="C191" t="str">
            <v>T08N240</v>
          </cell>
          <cell r="D191">
            <v>1</v>
          </cell>
          <cell r="E191">
            <v>1</v>
          </cell>
        </row>
        <row r="192">
          <cell r="B192" t="str">
            <v>Tusz Epson A-C400 (C13T08N340) magenta oryginał</v>
          </cell>
          <cell r="C192" t="str">
            <v>T08N340</v>
          </cell>
          <cell r="D192">
            <v>1</v>
          </cell>
          <cell r="E192">
            <v>1</v>
          </cell>
        </row>
        <row r="193">
          <cell r="B193" t="str">
            <v>Tusz Epson A-C400 (C13T08N440) yellow oryginał</v>
          </cell>
          <cell r="C193" t="str">
            <v>T08N440</v>
          </cell>
          <cell r="D193">
            <v>1</v>
          </cell>
          <cell r="E193">
            <v>1</v>
          </cell>
        </row>
        <row r="194">
          <cell r="B194" t="str">
            <v>Toner Brother HL-1223WE</v>
          </cell>
          <cell r="C194" t="str">
            <v>TN-1090</v>
          </cell>
          <cell r="D194">
            <v>6</v>
          </cell>
          <cell r="E194">
            <v>5</v>
          </cell>
        </row>
        <row r="195">
          <cell r="B195" t="str">
            <v>Toner HPLJ 5P</v>
          </cell>
          <cell r="C195" t="str">
            <v>C3903A</v>
          </cell>
          <cell r="D195">
            <v>1</v>
          </cell>
          <cell r="E195">
            <v>1</v>
          </cell>
        </row>
        <row r="196">
          <cell r="B196" t="str">
            <v>Toner HP Color Pro M275 black</v>
          </cell>
          <cell r="C196" t="str">
            <v>CE310A</v>
          </cell>
          <cell r="D196">
            <v>2</v>
          </cell>
          <cell r="E196">
            <v>3</v>
          </cell>
        </row>
        <row r="197">
          <cell r="B197" t="str">
            <v>Toner HP Color Pro M275 cyan</v>
          </cell>
          <cell r="C197" t="str">
            <v>CE311A</v>
          </cell>
          <cell r="D197">
            <v>2</v>
          </cell>
          <cell r="E197">
            <v>3</v>
          </cell>
        </row>
        <row r="198">
          <cell r="B198" t="str">
            <v>Toner HP Color Pro M275 yellow</v>
          </cell>
          <cell r="C198" t="str">
            <v>CE312A</v>
          </cell>
          <cell r="D198">
            <v>2</v>
          </cell>
          <cell r="E198">
            <v>3</v>
          </cell>
        </row>
        <row r="199">
          <cell r="B199" t="str">
            <v>Toner HP Color Pro M275 magenta</v>
          </cell>
          <cell r="C199" t="str">
            <v>CE313A</v>
          </cell>
          <cell r="D199">
            <v>2</v>
          </cell>
          <cell r="E199">
            <v>3</v>
          </cell>
        </row>
        <row r="200">
          <cell r="B200" t="str">
            <v>Toner HP M12A</v>
          </cell>
          <cell r="C200" t="str">
            <v>CF279A</v>
          </cell>
          <cell r="D200">
            <v>2</v>
          </cell>
          <cell r="E200">
            <v>1</v>
          </cell>
        </row>
        <row r="201">
          <cell r="B201" t="str">
            <v>Toner OKI MB451</v>
          </cell>
          <cell r="C201">
            <v>44992401</v>
          </cell>
          <cell r="D201">
            <v>1</v>
          </cell>
          <cell r="E201">
            <v>1</v>
          </cell>
        </row>
        <row r="202">
          <cell r="B202" t="str">
            <v>Toner Samsung ML-3750ND</v>
          </cell>
          <cell r="C202" t="str">
            <v>ML-3750</v>
          </cell>
          <cell r="D202">
            <v>1</v>
          </cell>
          <cell r="E202">
            <v>1</v>
          </cell>
        </row>
        <row r="203">
          <cell r="B203" t="str">
            <v>Tusz Canon Prizma MG2450, MG2550 black</v>
          </cell>
          <cell r="C203" t="str">
            <v xml:space="preserve">PG-545XL </v>
          </cell>
          <cell r="D203">
            <v>3</v>
          </cell>
          <cell r="E203">
            <v>3</v>
          </cell>
        </row>
        <row r="204">
          <cell r="B204" t="str">
            <v>Toner Lexmark MS 811</v>
          </cell>
          <cell r="C204" t="str">
            <v>52D2X00</v>
          </cell>
          <cell r="D204">
            <v>1</v>
          </cell>
          <cell r="E204">
            <v>1</v>
          </cell>
        </row>
        <row r="205">
          <cell r="B205" t="str">
            <v>Toner HP Color MFP E87740 black oryginał</v>
          </cell>
          <cell r="C205" t="str">
            <v>W9170MC</v>
          </cell>
          <cell r="D205">
            <v>3</v>
          </cell>
          <cell r="E205">
            <v>3</v>
          </cell>
        </row>
        <row r="206">
          <cell r="B206" t="str">
            <v>Toner HP Color MFP E87740 cyan oryginał</v>
          </cell>
          <cell r="C206" t="str">
            <v>W9171MC</v>
          </cell>
          <cell r="D206">
            <v>1</v>
          </cell>
          <cell r="E206">
            <v>1</v>
          </cell>
        </row>
        <row r="207">
          <cell r="B207" t="str">
            <v>Toner HP Color MFP E87740 yellow oryginał</v>
          </cell>
          <cell r="C207" t="str">
            <v>W9172MC</v>
          </cell>
          <cell r="D207">
            <v>1</v>
          </cell>
          <cell r="E207">
            <v>1</v>
          </cell>
        </row>
        <row r="208">
          <cell r="B208" t="str">
            <v>Toner HP Color MFP E87740 magenta oryginał</v>
          </cell>
          <cell r="C208" t="str">
            <v>W9173MC</v>
          </cell>
          <cell r="D208">
            <v>1</v>
          </cell>
          <cell r="E208">
            <v>1</v>
          </cell>
        </row>
        <row r="209">
          <cell r="B209" t="str">
            <v>Bęben HP Color MFP E87740 black oryginał</v>
          </cell>
          <cell r="C209" t="str">
            <v>W9077MC</v>
          </cell>
          <cell r="D209">
            <v>1</v>
          </cell>
          <cell r="E209">
            <v>1</v>
          </cell>
        </row>
        <row r="210">
          <cell r="B210" t="str">
            <v>Bęben HP Color MFP E87740 CMY oryginał</v>
          </cell>
          <cell r="C210" t="str">
            <v>W9078MC</v>
          </cell>
          <cell r="D210">
            <v>1</v>
          </cell>
          <cell r="E210">
            <v>1</v>
          </cell>
        </row>
        <row r="211">
          <cell r="B211" t="str">
            <v xml:space="preserve">Pojemnik na zużyty toner HP Color MFP E87740 </v>
          </cell>
          <cell r="C211" t="str">
            <v>6SB85A</v>
          </cell>
          <cell r="D211">
            <v>2</v>
          </cell>
          <cell r="E211">
            <v>1</v>
          </cell>
        </row>
        <row r="212">
          <cell r="B212" t="str">
            <v>Toner HP 4250</v>
          </cell>
          <cell r="C212" t="str">
            <v>Q5942A</v>
          </cell>
          <cell r="D212">
            <v>1</v>
          </cell>
          <cell r="E212">
            <v>1</v>
          </cell>
        </row>
        <row r="213">
          <cell r="B213" t="str">
            <v>Toner HP M127FW</v>
          </cell>
          <cell r="C213" t="str">
            <v>CF283A</v>
          </cell>
          <cell r="D213">
            <v>1</v>
          </cell>
          <cell r="E213">
            <v>1</v>
          </cell>
        </row>
        <row r="214">
          <cell r="B214" t="str">
            <v>Toner HP Color CP3525dn black</v>
          </cell>
          <cell r="C214" t="str">
            <v>CE250A</v>
          </cell>
          <cell r="D214">
            <v>1</v>
          </cell>
          <cell r="E214">
            <v>1</v>
          </cell>
        </row>
        <row r="215">
          <cell r="B215" t="str">
            <v>Toner HP Color CP3525dn cyan</v>
          </cell>
          <cell r="C215" t="str">
            <v>CE251A</v>
          </cell>
          <cell r="D215">
            <v>1</v>
          </cell>
          <cell r="E215">
            <v>1</v>
          </cell>
        </row>
        <row r="216">
          <cell r="B216" t="str">
            <v>Toner HP Color CP3525dn yellow</v>
          </cell>
          <cell r="C216" t="str">
            <v>CE252A</v>
          </cell>
          <cell r="D216">
            <v>1</v>
          </cell>
          <cell r="E216">
            <v>1</v>
          </cell>
        </row>
        <row r="217">
          <cell r="B217" t="str">
            <v>Toner HP Color CP3525dn magenta</v>
          </cell>
          <cell r="C217" t="str">
            <v>CE253A</v>
          </cell>
          <cell r="D217">
            <v>1</v>
          </cell>
          <cell r="E217">
            <v>1</v>
          </cell>
        </row>
        <row r="218">
          <cell r="B218" t="str">
            <v xml:space="preserve">Pojemnik na zużyty toner HP Color CP3525dn </v>
          </cell>
          <cell r="C218" t="str">
            <v>CE254A</v>
          </cell>
          <cell r="D218">
            <v>1</v>
          </cell>
          <cell r="E218">
            <v>1</v>
          </cell>
        </row>
        <row r="219">
          <cell r="B219" t="str">
            <v>Toner HP LJ M209dw</v>
          </cell>
          <cell r="C219" t="str">
            <v>W1350X (135X)</v>
          </cell>
          <cell r="D219">
            <v>1</v>
          </cell>
          <cell r="E219">
            <v>1</v>
          </cell>
        </row>
        <row r="220">
          <cell r="B220" t="str">
            <v>Toner HP OJ Pro 8210 black</v>
          </cell>
          <cell r="C220" t="str">
            <v>953xl</v>
          </cell>
          <cell r="D220">
            <v>1</v>
          </cell>
          <cell r="E220">
            <v>1</v>
          </cell>
        </row>
        <row r="221">
          <cell r="B221" t="str">
            <v>Toner HP OJ Pro 8210 yellow</v>
          </cell>
          <cell r="C221" t="str">
            <v>953Y</v>
          </cell>
          <cell r="D221">
            <v>1</v>
          </cell>
          <cell r="E221">
            <v>1</v>
          </cell>
        </row>
        <row r="222">
          <cell r="B222" t="str">
            <v>Toner HP OJ Pro 8210 cyan</v>
          </cell>
          <cell r="C222" t="str">
            <v>953C</v>
          </cell>
          <cell r="D222">
            <v>1</v>
          </cell>
          <cell r="E222">
            <v>1</v>
          </cell>
        </row>
        <row r="223">
          <cell r="B223" t="str">
            <v>Toner HP OJ Pro 8210 magenta</v>
          </cell>
          <cell r="C223" t="str">
            <v>953M</v>
          </cell>
          <cell r="D223">
            <v>1</v>
          </cell>
          <cell r="E223">
            <v>1</v>
          </cell>
        </row>
        <row r="224">
          <cell r="B224" t="str">
            <v>Tusz HP DJ 710C black</v>
          </cell>
          <cell r="C224" t="str">
            <v>51645A (45)</v>
          </cell>
          <cell r="D224">
            <v>1</v>
          </cell>
          <cell r="E224">
            <v>1</v>
          </cell>
        </row>
        <row r="225">
          <cell r="B225" t="str">
            <v>Tusz HP DJ 710C color</v>
          </cell>
          <cell r="C225" t="str">
            <v>C1823DE (23)</v>
          </cell>
          <cell r="D225">
            <v>1</v>
          </cell>
          <cell r="E225">
            <v>1</v>
          </cell>
        </row>
        <row r="226">
          <cell r="B226" t="str">
            <v>Toner Sharp AR-M207</v>
          </cell>
          <cell r="C226" t="str">
            <v>AR-202LT</v>
          </cell>
          <cell r="D226">
            <v>1</v>
          </cell>
          <cell r="E226">
            <v>1</v>
          </cell>
        </row>
        <row r="227">
          <cell r="B227" t="str">
            <v xml:space="preserve">Tusz HP Smart Tank 755 black </v>
          </cell>
          <cell r="C227" t="str">
            <v>1VV21AE (GT53)</v>
          </cell>
          <cell r="D227">
            <v>1</v>
          </cell>
          <cell r="E227">
            <v>1</v>
          </cell>
        </row>
        <row r="228">
          <cell r="B228" t="str">
            <v>Tusz HP Smart Tank 755 yellow</v>
          </cell>
          <cell r="C228" t="str">
            <v>M0H56A (GT52)</v>
          </cell>
          <cell r="D228">
            <v>1</v>
          </cell>
          <cell r="E228">
            <v>1</v>
          </cell>
        </row>
        <row r="229">
          <cell r="B229" t="str">
            <v>Tusz HP Smart Tank 755 magenta</v>
          </cell>
          <cell r="C229" t="str">
            <v>M0H55A (GT52)</v>
          </cell>
          <cell r="D229">
            <v>1</v>
          </cell>
          <cell r="E229">
            <v>1</v>
          </cell>
        </row>
        <row r="230">
          <cell r="B230" t="str">
            <v xml:space="preserve">Tusz HP Smart Tank 755 cyan </v>
          </cell>
          <cell r="C230" t="str">
            <v>M0H54A (GT52)</v>
          </cell>
          <cell r="D230">
            <v>1</v>
          </cell>
          <cell r="E230">
            <v>1</v>
          </cell>
        </row>
        <row r="231">
          <cell r="B231" t="str">
            <v>Tusz HP LJ 1100</v>
          </cell>
          <cell r="C231" t="str">
            <v>HP92A (C4092A)</v>
          </cell>
          <cell r="D231">
            <v>1</v>
          </cell>
          <cell r="E231">
            <v>1</v>
          </cell>
        </row>
        <row r="232">
          <cell r="B232" t="str">
            <v>Toner Kyocera FS-3920DN/3040/3140</v>
          </cell>
          <cell r="C232" t="str">
            <v>TK-350</v>
          </cell>
          <cell r="D232">
            <v>1</v>
          </cell>
          <cell r="E232">
            <v>1</v>
          </cell>
        </row>
        <row r="233">
          <cell r="B233" t="str">
            <v>Toner Xerox C230 yellow</v>
          </cell>
          <cell r="C233" t="str">
            <v>006R04398</v>
          </cell>
          <cell r="D233">
            <v>1</v>
          </cell>
          <cell r="E233">
            <v>1</v>
          </cell>
        </row>
        <row r="234">
          <cell r="B234" t="str">
            <v>Toner Xerox C230 black</v>
          </cell>
          <cell r="C234" t="str">
            <v>006R04395</v>
          </cell>
          <cell r="D234">
            <v>1</v>
          </cell>
          <cell r="E234">
            <v>1</v>
          </cell>
        </row>
        <row r="235">
          <cell r="B235" t="str">
            <v>Toner Xerox C230 cyan</v>
          </cell>
          <cell r="C235" t="str">
            <v>006R04396</v>
          </cell>
          <cell r="D235">
            <v>1</v>
          </cell>
          <cell r="E235">
            <v>1</v>
          </cell>
        </row>
        <row r="236">
          <cell r="B236" t="str">
            <v>Toner Xerox C230 magenta</v>
          </cell>
          <cell r="C236" t="str">
            <v>006R04397</v>
          </cell>
          <cell r="D236">
            <v>1</v>
          </cell>
          <cell r="E236">
            <v>1</v>
          </cell>
        </row>
        <row r="237">
          <cell r="B237" t="str">
            <v>Toner Brother HL-8240CDW, 8230, 8340/8390 black</v>
          </cell>
          <cell r="C237" t="str">
            <v>TN249BK</v>
          </cell>
          <cell r="D237">
            <v>1</v>
          </cell>
          <cell r="E237">
            <v>1</v>
          </cell>
        </row>
        <row r="238">
          <cell r="B238" t="str">
            <v>Toner Brother HL-8240CDW, 8230, 8340/8390 cyan</v>
          </cell>
          <cell r="C238" t="str">
            <v>TN248C</v>
          </cell>
          <cell r="D238">
            <v>1</v>
          </cell>
          <cell r="E238">
            <v>1</v>
          </cell>
        </row>
        <row r="239">
          <cell r="B239" t="str">
            <v>Toner Brother HL-8240CDW, 8230, 8340/8390 magenta</v>
          </cell>
          <cell r="C239" t="str">
            <v>TN248M</v>
          </cell>
          <cell r="D239">
            <v>1</v>
          </cell>
          <cell r="E239">
            <v>1</v>
          </cell>
        </row>
        <row r="240">
          <cell r="B240" t="str">
            <v>Toner Brother HL-8240CDW, 8230, 8340/8390 yellow</v>
          </cell>
          <cell r="C240" t="str">
            <v>TN248Y</v>
          </cell>
          <cell r="D240">
            <v>1</v>
          </cell>
          <cell r="E240">
            <v>1</v>
          </cell>
        </row>
        <row r="241">
          <cell r="B241" t="str">
            <v>Tonery do drukarki Kyocera Ecosys P6035CND black oryginał</v>
          </cell>
          <cell r="C241" t="str">
            <v>TK-5150K</v>
          </cell>
          <cell r="D241">
            <v>1</v>
          </cell>
          <cell r="E241">
            <v>1</v>
          </cell>
        </row>
        <row r="242">
          <cell r="B242" t="str">
            <v>Tonery do drukarki Kyocera Ecosys P6035CND cyan oryginał</v>
          </cell>
          <cell r="C242" t="str">
            <v>TK-5150C</v>
          </cell>
          <cell r="D242">
            <v>1</v>
          </cell>
          <cell r="E242">
            <v>1</v>
          </cell>
        </row>
        <row r="243">
          <cell r="B243" t="str">
            <v>Tonery do drukarki Kyocera Ecosys P6035CND magenta oryginał</v>
          </cell>
          <cell r="C243" t="str">
            <v>TK-5150M</v>
          </cell>
          <cell r="D243">
            <v>1</v>
          </cell>
          <cell r="E243">
            <v>1</v>
          </cell>
        </row>
        <row r="244">
          <cell r="B244" t="str">
            <v>Tonery do drukarki Kyocera Ecosys P6035CND yellow oryginał</v>
          </cell>
          <cell r="C244" t="str">
            <v>TK-5150Y</v>
          </cell>
          <cell r="D244">
            <v>1</v>
          </cell>
          <cell r="E244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75"/>
  <sheetViews>
    <sheetView tabSelected="1" zoomScaleNormal="100" workbookViewId="0">
      <selection activeCell="O14" sqref="O14"/>
    </sheetView>
  </sheetViews>
  <sheetFormatPr defaultRowHeight="15.75"/>
  <cols>
    <col min="1" max="1" width="4.5703125" style="5" bestFit="1" customWidth="1"/>
    <col min="2" max="2" width="78.42578125" style="3" customWidth="1"/>
    <col min="3" max="3" width="18.7109375" style="4" bestFit="1" customWidth="1"/>
    <col min="4" max="4" width="13.7109375" style="5" customWidth="1"/>
    <col min="5" max="5" width="13.28515625" style="6" customWidth="1"/>
    <col min="6" max="7" width="15" style="5" customWidth="1"/>
    <col min="8" max="8" width="12.5703125" style="5" bestFit="1" customWidth="1"/>
    <col min="9" max="9" width="15.42578125" style="6" customWidth="1"/>
    <col min="10" max="10" width="16.42578125" style="5" customWidth="1"/>
    <col min="11" max="16384" width="9.140625" style="5"/>
  </cols>
  <sheetData>
    <row r="1" spans="1:10">
      <c r="A1" s="2" t="s">
        <v>176</v>
      </c>
    </row>
    <row r="2" spans="1:10">
      <c r="A2" s="67" t="s">
        <v>177</v>
      </c>
      <c r="B2" s="67"/>
      <c r="C2" s="67"/>
      <c r="D2" s="67"/>
      <c r="E2" s="67"/>
      <c r="F2" s="67"/>
      <c r="G2" s="67"/>
      <c r="H2" s="67"/>
      <c r="I2" s="67"/>
      <c r="J2" s="67"/>
    </row>
    <row r="3" spans="1:10">
      <c r="A3" s="6"/>
      <c r="B3" s="6"/>
      <c r="C3" s="7"/>
      <c r="D3" s="6"/>
      <c r="F3" s="6"/>
      <c r="H3" s="6"/>
    </row>
    <row r="4" spans="1:10">
      <c r="A4" s="72" t="s">
        <v>153</v>
      </c>
      <c r="B4" s="72"/>
      <c r="C4" s="7"/>
      <c r="D4" s="6"/>
      <c r="F4" s="6"/>
      <c r="H4" s="6"/>
    </row>
    <row r="5" spans="1:10">
      <c r="A5" s="8" t="s">
        <v>172</v>
      </c>
      <c r="B5" s="6"/>
      <c r="C5" s="7"/>
      <c r="D5" s="6"/>
      <c r="F5" s="6"/>
      <c r="H5" s="6"/>
    </row>
    <row r="6" spans="1:10">
      <c r="A6" s="8"/>
      <c r="B6" s="6"/>
      <c r="C6" s="7"/>
      <c r="D6" s="6"/>
      <c r="F6" s="6"/>
      <c r="H6" s="6"/>
    </row>
    <row r="7" spans="1:10" ht="18.75">
      <c r="A7" s="9" t="s">
        <v>178</v>
      </c>
      <c r="B7" s="10"/>
      <c r="C7" s="7"/>
      <c r="D7" s="6"/>
      <c r="F7" s="6"/>
      <c r="H7" s="6"/>
    </row>
    <row r="8" spans="1:10">
      <c r="A8" s="11"/>
      <c r="B8" s="6"/>
      <c r="C8" s="7"/>
      <c r="D8" s="6"/>
      <c r="F8" s="6"/>
      <c r="H8" s="6"/>
    </row>
    <row r="9" spans="1:10" ht="20.25">
      <c r="A9" s="12"/>
      <c r="B9" s="68" t="s">
        <v>151</v>
      </c>
      <c r="C9" s="68"/>
      <c r="D9" s="68"/>
      <c r="E9" s="68"/>
      <c r="F9" s="68"/>
      <c r="G9" s="68"/>
      <c r="H9" s="68"/>
      <c r="I9" s="68"/>
      <c r="J9" s="68"/>
    </row>
    <row r="10" spans="1:10" ht="20.25" customHeight="1">
      <c r="A10" s="73" t="s">
        <v>182</v>
      </c>
      <c r="B10" s="73"/>
      <c r="C10" s="73"/>
      <c r="D10" s="73"/>
      <c r="E10" s="73"/>
      <c r="F10" s="73"/>
      <c r="G10" s="73"/>
      <c r="H10" s="73"/>
      <c r="I10" s="73"/>
      <c r="J10" s="73"/>
    </row>
    <row r="11" spans="1:10" ht="20.25" customHeight="1">
      <c r="A11" s="74"/>
      <c r="B11" s="74"/>
      <c r="C11" s="74"/>
      <c r="D11" s="74"/>
      <c r="E11" s="74"/>
      <c r="F11" s="74"/>
      <c r="G11" s="74"/>
      <c r="H11" s="74"/>
      <c r="I11" s="74"/>
      <c r="J11" s="74"/>
    </row>
    <row r="12" spans="1:10" s="3" customFormat="1" ht="63.75">
      <c r="A12" s="13" t="s">
        <v>152</v>
      </c>
      <c r="B12" s="13" t="s">
        <v>154</v>
      </c>
      <c r="C12" s="13" t="s">
        <v>0</v>
      </c>
      <c r="D12" s="14" t="s">
        <v>155</v>
      </c>
      <c r="E12" s="14" t="s">
        <v>156</v>
      </c>
      <c r="F12" s="13" t="s">
        <v>157</v>
      </c>
      <c r="G12" s="13" t="s">
        <v>167</v>
      </c>
      <c r="H12" s="15" t="s">
        <v>158</v>
      </c>
      <c r="I12" s="13" t="s">
        <v>159</v>
      </c>
      <c r="J12" s="13" t="s">
        <v>173</v>
      </c>
    </row>
    <row r="13" spans="1:10" s="3" customFormat="1">
      <c r="A13" s="16">
        <v>1</v>
      </c>
      <c r="B13" s="16">
        <v>2</v>
      </c>
      <c r="C13" s="16">
        <v>3</v>
      </c>
      <c r="D13" s="17">
        <v>4</v>
      </c>
      <c r="E13" s="17">
        <v>5</v>
      </c>
      <c r="F13" s="16">
        <v>6</v>
      </c>
      <c r="G13" s="16" t="s">
        <v>165</v>
      </c>
      <c r="H13" s="16">
        <v>8</v>
      </c>
      <c r="I13" s="16" t="s">
        <v>166</v>
      </c>
      <c r="J13" s="16" t="s">
        <v>174</v>
      </c>
    </row>
    <row r="14" spans="1:10">
      <c r="A14" s="18" t="s">
        <v>1</v>
      </c>
      <c r="B14" s="19" t="str">
        <f>'[1]formularz cenowy'!B3</f>
        <v>Toner HP LJ 1000, 1005, 1200, 1220, 3300</v>
      </c>
      <c r="C14" s="20" t="str">
        <f>'[1]formularz cenowy'!C3</f>
        <v>C7115A</v>
      </c>
      <c r="D14" s="21"/>
      <c r="E14" s="22"/>
      <c r="F14" s="1">
        <f>'[1]formularz cenowy'!D3</f>
        <v>4</v>
      </c>
      <c r="G14" s="65">
        <f>E14*F14</f>
        <v>0</v>
      </c>
      <c r="H14" s="1">
        <f>'[1]formularz cenowy'!E3</f>
        <v>4</v>
      </c>
      <c r="I14" s="66">
        <f>E14*H14</f>
        <v>0</v>
      </c>
      <c r="J14" s="66">
        <f>G14+I14</f>
        <v>0</v>
      </c>
    </row>
    <row r="15" spans="1:10">
      <c r="A15" s="18" t="s">
        <v>2</v>
      </c>
      <c r="B15" s="19" t="str">
        <f>'[1]formularz cenowy'!B4</f>
        <v xml:space="preserve">Toner HP LJ P1005, P1006 </v>
      </c>
      <c r="C15" s="20" t="str">
        <f>'[1]formularz cenowy'!C4</f>
        <v>CB435A</v>
      </c>
      <c r="D15" s="21"/>
      <c r="E15" s="22"/>
      <c r="F15" s="1">
        <f>'[1]formularz cenowy'!D4</f>
        <v>15</v>
      </c>
      <c r="G15" s="65">
        <f t="shared" ref="G15:G192" si="0">E15*F15</f>
        <v>0</v>
      </c>
      <c r="H15" s="1">
        <f>'[1]formularz cenowy'!E4</f>
        <v>15</v>
      </c>
      <c r="I15" s="66">
        <f t="shared" ref="I15:I192" si="1">E15*H15</f>
        <v>0</v>
      </c>
      <c r="J15" s="66">
        <f t="shared" ref="J15:J192" si="2">G15+I15</f>
        <v>0</v>
      </c>
    </row>
    <row r="16" spans="1:10">
      <c r="A16" s="18" t="s">
        <v>3</v>
      </c>
      <c r="B16" s="19" t="str">
        <f>'[1]formularz cenowy'!B5</f>
        <v>Toner HP LJ 1010, 1012, 1015, 1018, 1020, 1022, 3015, 3020, 3055, M1005</v>
      </c>
      <c r="C16" s="20" t="str">
        <f>'[1]formularz cenowy'!C5</f>
        <v>Q2612A</v>
      </c>
      <c r="D16" s="21"/>
      <c r="E16" s="22"/>
      <c r="F16" s="1">
        <f>'[1]formularz cenowy'!D5</f>
        <v>8</v>
      </c>
      <c r="G16" s="65">
        <f t="shared" si="0"/>
        <v>0</v>
      </c>
      <c r="H16" s="1">
        <f>'[1]formularz cenowy'!E5</f>
        <v>7</v>
      </c>
      <c r="I16" s="66">
        <f t="shared" si="1"/>
        <v>0</v>
      </c>
      <c r="J16" s="66">
        <f t="shared" si="2"/>
        <v>0</v>
      </c>
    </row>
    <row r="17" spans="1:10">
      <c r="A17" s="18" t="s">
        <v>4</v>
      </c>
      <c r="B17" s="19" t="str">
        <f>'[1]formularz cenowy'!B6</f>
        <v>Toner HP P1102w</v>
      </c>
      <c r="C17" s="20" t="str">
        <f>'[1]formularz cenowy'!C6</f>
        <v>CE285A</v>
      </c>
      <c r="D17" s="21"/>
      <c r="E17" s="22"/>
      <c r="F17" s="1">
        <f>'[1]formularz cenowy'!D6</f>
        <v>10</v>
      </c>
      <c r="G17" s="65">
        <f t="shared" si="0"/>
        <v>0</v>
      </c>
      <c r="H17" s="1">
        <f>'[1]formularz cenowy'!E6</f>
        <v>2</v>
      </c>
      <c r="I17" s="66">
        <f t="shared" si="1"/>
        <v>0</v>
      </c>
      <c r="J17" s="66">
        <f t="shared" si="2"/>
        <v>0</v>
      </c>
    </row>
    <row r="18" spans="1:10">
      <c r="A18" s="18" t="s">
        <v>5</v>
      </c>
      <c r="B18" s="19" t="str">
        <f>'[1]formularz cenowy'!B7</f>
        <v>Toner HP LJ 1320, 3390MFP</v>
      </c>
      <c r="C18" s="20" t="str">
        <f>'[1]formularz cenowy'!C7</f>
        <v>Q5949X</v>
      </c>
      <c r="D18" s="21"/>
      <c r="E18" s="22"/>
      <c r="F18" s="1">
        <f>'[1]formularz cenowy'!D7</f>
        <v>20</v>
      </c>
      <c r="G18" s="65">
        <f t="shared" si="0"/>
        <v>0</v>
      </c>
      <c r="H18" s="1">
        <f>'[1]formularz cenowy'!E7</f>
        <v>7</v>
      </c>
      <c r="I18" s="66">
        <f t="shared" si="1"/>
        <v>0</v>
      </c>
      <c r="J18" s="66">
        <f t="shared" si="2"/>
        <v>0</v>
      </c>
    </row>
    <row r="19" spans="1:10">
      <c r="A19" s="18" t="s">
        <v>6</v>
      </c>
      <c r="B19" s="19" t="str">
        <f>'[1]formularz cenowy'!B8</f>
        <v>Toner HP LJ P1560, P1566, P1606</v>
      </c>
      <c r="C19" s="20" t="str">
        <f>'[1]formularz cenowy'!C8</f>
        <v>CE278A</v>
      </c>
      <c r="D19" s="21"/>
      <c r="E19" s="22"/>
      <c r="F19" s="1">
        <f>'[1]formularz cenowy'!D8</f>
        <v>1</v>
      </c>
      <c r="G19" s="65">
        <f t="shared" si="0"/>
        <v>0</v>
      </c>
      <c r="H19" s="1">
        <f>'[1]formularz cenowy'!E8</f>
        <v>1</v>
      </c>
      <c r="I19" s="66">
        <f t="shared" si="1"/>
        <v>0</v>
      </c>
      <c r="J19" s="66">
        <f t="shared" si="2"/>
        <v>0</v>
      </c>
    </row>
    <row r="20" spans="1:10">
      <c r="A20" s="18" t="s">
        <v>7</v>
      </c>
      <c r="B20" s="19" t="str">
        <f>'[1]formularz cenowy'!B9</f>
        <v>Toner HP LaserJet P2055</v>
      </c>
      <c r="C20" s="20" t="str">
        <f>'[1]formularz cenowy'!C9</f>
        <v>CE505X</v>
      </c>
      <c r="D20" s="21"/>
      <c r="E20" s="22"/>
      <c r="F20" s="1">
        <f>'[1]formularz cenowy'!D9</f>
        <v>40</v>
      </c>
      <c r="G20" s="65">
        <f t="shared" si="0"/>
        <v>0</v>
      </c>
      <c r="H20" s="1">
        <f>'[1]formularz cenowy'!E9</f>
        <v>6</v>
      </c>
      <c r="I20" s="66">
        <f t="shared" si="1"/>
        <v>0</v>
      </c>
      <c r="J20" s="66">
        <f t="shared" si="2"/>
        <v>0</v>
      </c>
    </row>
    <row r="21" spans="1:10">
      <c r="A21" s="18" t="s">
        <v>8</v>
      </c>
      <c r="B21" s="19" t="str">
        <f>'[1]formularz cenowy'!B10</f>
        <v>Toner HP LJ Pro M203dn, M227fdn</v>
      </c>
      <c r="C21" s="20" t="str">
        <f>'[1]formularz cenowy'!C10</f>
        <v>CF230X</v>
      </c>
      <c r="D21" s="21"/>
      <c r="E21" s="22"/>
      <c r="F21" s="1">
        <f>'[1]formularz cenowy'!D10</f>
        <v>2</v>
      </c>
      <c r="G21" s="65">
        <f t="shared" si="0"/>
        <v>0</v>
      </c>
      <c r="H21" s="1">
        <f>'[1]formularz cenowy'!E10</f>
        <v>1</v>
      </c>
      <c r="I21" s="66">
        <f t="shared" si="1"/>
        <v>0</v>
      </c>
      <c r="J21" s="66">
        <f t="shared" si="2"/>
        <v>0</v>
      </c>
    </row>
    <row r="22" spans="1:10">
      <c r="A22" s="18" t="s">
        <v>9</v>
      </c>
      <c r="B22" s="19" t="str">
        <f>'[1]formularz cenowy'!B11</f>
        <v>Toner HP LaserJet 400m, 401dne</v>
      </c>
      <c r="C22" s="20" t="str">
        <f>'[1]formularz cenowy'!C11</f>
        <v>CF280X</v>
      </c>
      <c r="D22" s="21"/>
      <c r="E22" s="22"/>
      <c r="F22" s="1">
        <f>'[1]formularz cenowy'!D11</f>
        <v>70</v>
      </c>
      <c r="G22" s="65">
        <f t="shared" si="0"/>
        <v>0</v>
      </c>
      <c r="H22" s="1">
        <f>'[1]formularz cenowy'!E11</f>
        <v>71</v>
      </c>
      <c r="I22" s="66">
        <f t="shared" si="1"/>
        <v>0</v>
      </c>
      <c r="J22" s="66">
        <f t="shared" si="2"/>
        <v>0</v>
      </c>
    </row>
    <row r="23" spans="1:10">
      <c r="A23" s="18" t="s">
        <v>10</v>
      </c>
      <c r="B23" s="19" t="str">
        <f>'[1]formularz cenowy'!B12</f>
        <v>Toner Brother HL-L2300D, HL-L2360DN, DCP-L2560DW, MCF-L2700DN</v>
      </c>
      <c r="C23" s="20" t="str">
        <f>'[1]formularz cenowy'!C12</f>
        <v>TN-2310</v>
      </c>
      <c r="D23" s="21"/>
      <c r="E23" s="22"/>
      <c r="F23" s="1">
        <f>'[1]formularz cenowy'!D12</f>
        <v>11</v>
      </c>
      <c r="G23" s="65">
        <f t="shared" si="0"/>
        <v>0</v>
      </c>
      <c r="H23" s="1">
        <f>'[1]formularz cenowy'!E12</f>
        <v>10</v>
      </c>
      <c r="I23" s="66">
        <f t="shared" si="1"/>
        <v>0</v>
      </c>
      <c r="J23" s="66">
        <f t="shared" si="2"/>
        <v>0</v>
      </c>
    </row>
    <row r="24" spans="1:10">
      <c r="A24" s="18" t="s">
        <v>11</v>
      </c>
      <c r="B24" s="19" t="str">
        <f>'[1]formularz cenowy'!B13</f>
        <v>Bęben Brother HL-L2300D, HL-L2360dn, DCP-L2560dw, MCF-L2700DN</v>
      </c>
      <c r="C24" s="20" t="str">
        <f>'[1]formularz cenowy'!C13</f>
        <v>DR-2300</v>
      </c>
      <c r="D24" s="21"/>
      <c r="E24" s="22"/>
      <c r="F24" s="1">
        <f>'[1]formularz cenowy'!D13</f>
        <v>2</v>
      </c>
      <c r="G24" s="65">
        <f t="shared" si="0"/>
        <v>0</v>
      </c>
      <c r="H24" s="1">
        <f>'[1]formularz cenowy'!E13</f>
        <v>1</v>
      </c>
      <c r="I24" s="66">
        <f t="shared" si="1"/>
        <v>0</v>
      </c>
      <c r="J24" s="66">
        <f t="shared" si="2"/>
        <v>0</v>
      </c>
    </row>
    <row r="25" spans="1:10">
      <c r="A25" s="18" t="s">
        <v>12</v>
      </c>
      <c r="B25" s="23" t="str">
        <f>'[1]formularz cenowy'!B14</f>
        <v>Toner Brother HL-5240, HL-5250, HL-5270, DCP-8060, DCP-8065, MFC-8460</v>
      </c>
      <c r="C25" s="24" t="str">
        <f>'[1]formularz cenowy'!C14</f>
        <v>TN3170</v>
      </c>
      <c r="D25" s="25"/>
      <c r="E25" s="26"/>
      <c r="F25" s="1">
        <f>'[1]formularz cenowy'!D14</f>
        <v>10</v>
      </c>
      <c r="G25" s="65">
        <f t="shared" si="0"/>
        <v>0</v>
      </c>
      <c r="H25" s="1">
        <f>'[1]formularz cenowy'!E14</f>
        <v>7</v>
      </c>
      <c r="I25" s="66">
        <f t="shared" si="1"/>
        <v>0</v>
      </c>
      <c r="J25" s="66">
        <f t="shared" si="2"/>
        <v>0</v>
      </c>
    </row>
    <row r="26" spans="1:10">
      <c r="A26" s="18" t="s">
        <v>13</v>
      </c>
      <c r="B26" s="23" t="str">
        <f>'[1]formularz cenowy'!B15</f>
        <v>Bęben Brother HL-5240, HL-5250, HL-5270, DCP-8060, DCP-8065, MFC-8460</v>
      </c>
      <c r="C26" s="24" t="str">
        <f>'[1]formularz cenowy'!C15</f>
        <v>DR3100</v>
      </c>
      <c r="D26" s="25"/>
      <c r="E26" s="26"/>
      <c r="F26" s="1">
        <f>'[1]formularz cenowy'!D15</f>
        <v>6</v>
      </c>
      <c r="G26" s="65">
        <f t="shared" si="0"/>
        <v>0</v>
      </c>
      <c r="H26" s="1">
        <f>'[1]formularz cenowy'!E15</f>
        <v>6</v>
      </c>
      <c r="I26" s="66">
        <f t="shared" si="1"/>
        <v>0</v>
      </c>
      <c r="J26" s="66">
        <f t="shared" si="2"/>
        <v>0</v>
      </c>
    </row>
    <row r="27" spans="1:10" ht="31.5">
      <c r="A27" s="18" t="s">
        <v>14</v>
      </c>
      <c r="B27" s="19" t="str">
        <f>'[1]formularz cenowy'!B16</f>
        <v>Toner Brother HL-5340, HL-5350DN, HL-5380, DCP-8070, MFC-8370, MFC-8380, MFC-8880</v>
      </c>
      <c r="C27" s="20" t="str">
        <f>'[1]formularz cenowy'!C16</f>
        <v>TN3280</v>
      </c>
      <c r="D27" s="21"/>
      <c r="E27" s="22"/>
      <c r="F27" s="1">
        <f>'[1]formularz cenowy'!D16</f>
        <v>1</v>
      </c>
      <c r="G27" s="65">
        <f t="shared" si="0"/>
        <v>0</v>
      </c>
      <c r="H27" s="1">
        <f>'[1]formularz cenowy'!E16</f>
        <v>1</v>
      </c>
      <c r="I27" s="66">
        <f t="shared" si="1"/>
        <v>0</v>
      </c>
      <c r="J27" s="66">
        <f t="shared" si="2"/>
        <v>0</v>
      </c>
    </row>
    <row r="28" spans="1:10" ht="31.5">
      <c r="A28" s="18" t="s">
        <v>15</v>
      </c>
      <c r="B28" s="19" t="str">
        <f>'[1]formularz cenowy'!B17</f>
        <v>Bęben Brother HL-5340, HL-5380, DCP-8070, MFC-8370, MFC-8380, MFC-8880</v>
      </c>
      <c r="C28" s="20" t="str">
        <f>'[1]formularz cenowy'!C17</f>
        <v>DR3200</v>
      </c>
      <c r="D28" s="21"/>
      <c r="E28" s="22"/>
      <c r="F28" s="1">
        <f>'[1]formularz cenowy'!D17</f>
        <v>1</v>
      </c>
      <c r="G28" s="65">
        <f t="shared" si="0"/>
        <v>0</v>
      </c>
      <c r="H28" s="1">
        <f>'[1]formularz cenowy'!E17</f>
        <v>1</v>
      </c>
      <c r="I28" s="66">
        <f t="shared" si="1"/>
        <v>0</v>
      </c>
      <c r="J28" s="66">
        <f t="shared" si="2"/>
        <v>0</v>
      </c>
    </row>
    <row r="29" spans="1:10">
      <c r="A29" s="18" t="s">
        <v>16</v>
      </c>
      <c r="B29" s="19" t="str">
        <f>'[1]formularz cenowy'!B18</f>
        <v>Toner Brother HL-5450, MFC-8510, MFC-8520, DCP-8110DN</v>
      </c>
      <c r="C29" s="20" t="str">
        <f>'[1]formularz cenowy'!C18</f>
        <v>TN3380</v>
      </c>
      <c r="D29" s="21"/>
      <c r="E29" s="22"/>
      <c r="F29" s="1">
        <f>'[1]formularz cenowy'!D18</f>
        <v>30</v>
      </c>
      <c r="G29" s="65">
        <f t="shared" si="0"/>
        <v>0</v>
      </c>
      <c r="H29" s="1">
        <f>'[1]formularz cenowy'!E18</f>
        <v>32</v>
      </c>
      <c r="I29" s="66">
        <f t="shared" si="1"/>
        <v>0</v>
      </c>
      <c r="J29" s="66">
        <f t="shared" si="2"/>
        <v>0</v>
      </c>
    </row>
    <row r="30" spans="1:10">
      <c r="A30" s="18" t="s">
        <v>17</v>
      </c>
      <c r="B30" s="19" t="str">
        <f>'[1]formularz cenowy'!B19</f>
        <v>Toner Brother HL-5450, MFC-8510,  MFC-8520, DCP-8110DN - oryginał</v>
      </c>
      <c r="C30" s="20" t="str">
        <f>'[1]formularz cenowy'!C19</f>
        <v>TN3380</v>
      </c>
      <c r="D30" s="21"/>
      <c r="E30" s="22"/>
      <c r="F30" s="1">
        <f>'[1]formularz cenowy'!D19</f>
        <v>10</v>
      </c>
      <c r="G30" s="65">
        <f t="shared" si="0"/>
        <v>0</v>
      </c>
      <c r="H30" s="1">
        <f>'[1]formularz cenowy'!E19</f>
        <v>5</v>
      </c>
      <c r="I30" s="66">
        <f t="shared" si="1"/>
        <v>0</v>
      </c>
      <c r="J30" s="66">
        <f t="shared" si="2"/>
        <v>0</v>
      </c>
    </row>
    <row r="31" spans="1:10">
      <c r="A31" s="18" t="s">
        <v>18</v>
      </c>
      <c r="B31" s="19" t="str">
        <f>'[1]formularz cenowy'!B20</f>
        <v>Toner Brother MFC-8950DW, HL-6180DW</v>
      </c>
      <c r="C31" s="20" t="str">
        <f>'[1]formularz cenowy'!C20</f>
        <v>TN3390</v>
      </c>
      <c r="D31" s="21"/>
      <c r="E31" s="22"/>
      <c r="F31" s="1">
        <f>'[1]formularz cenowy'!D20</f>
        <v>40</v>
      </c>
      <c r="G31" s="65">
        <f t="shared" si="0"/>
        <v>0</v>
      </c>
      <c r="H31" s="1">
        <f>'[1]formularz cenowy'!E20</f>
        <v>12</v>
      </c>
      <c r="I31" s="66">
        <f t="shared" si="1"/>
        <v>0</v>
      </c>
      <c r="J31" s="66">
        <f t="shared" si="2"/>
        <v>0</v>
      </c>
    </row>
    <row r="32" spans="1:10">
      <c r="A32" s="18" t="s">
        <v>19</v>
      </c>
      <c r="B32" s="19" t="str">
        <f>'[1]formularz cenowy'!B21</f>
        <v>Toner Brother MFC-8950DW, HL-6180DW - oryginał</v>
      </c>
      <c r="C32" s="20" t="str">
        <f>'[1]formularz cenowy'!C21</f>
        <v>TN3390</v>
      </c>
      <c r="D32" s="21"/>
      <c r="E32" s="22"/>
      <c r="F32" s="1">
        <f>'[1]formularz cenowy'!D21</f>
        <v>1</v>
      </c>
      <c r="G32" s="65">
        <f t="shared" si="0"/>
        <v>0</v>
      </c>
      <c r="H32" s="1">
        <f>'[1]formularz cenowy'!E21</f>
        <v>1</v>
      </c>
      <c r="I32" s="66">
        <f t="shared" si="1"/>
        <v>0</v>
      </c>
      <c r="J32" s="66">
        <f t="shared" si="2"/>
        <v>0</v>
      </c>
    </row>
    <row r="33" spans="1:10">
      <c r="A33" s="18" t="s">
        <v>20</v>
      </c>
      <c r="B33" s="19" t="str">
        <f>'[1]formularz cenowy'!B22</f>
        <v>Bęben Brother HL-5450, HL-6180, MFC-8510, MFC-8950DW</v>
      </c>
      <c r="C33" s="20" t="str">
        <f>'[1]formularz cenowy'!C22</f>
        <v>DR3300</v>
      </c>
      <c r="D33" s="21"/>
      <c r="E33" s="22"/>
      <c r="F33" s="1">
        <f>'[1]formularz cenowy'!D22</f>
        <v>40</v>
      </c>
      <c r="G33" s="65">
        <f t="shared" si="0"/>
        <v>0</v>
      </c>
      <c r="H33" s="1">
        <f>'[1]formularz cenowy'!E22</f>
        <v>40</v>
      </c>
      <c r="I33" s="66">
        <f t="shared" si="1"/>
        <v>0</v>
      </c>
      <c r="J33" s="66">
        <f t="shared" si="2"/>
        <v>0</v>
      </c>
    </row>
    <row r="34" spans="1:10">
      <c r="A34" s="18" t="s">
        <v>21</v>
      </c>
      <c r="B34" s="19" t="str">
        <f>'[1]formularz cenowy'!B23</f>
        <v>Bęben Brother HL-5450, HL-6180, MFC-8510, MFC-8950DW - oryginał</v>
      </c>
      <c r="C34" s="20" t="str">
        <f>'[1]formularz cenowy'!C23</f>
        <v>DR3300</v>
      </c>
      <c r="D34" s="21"/>
      <c r="E34" s="22"/>
      <c r="F34" s="1">
        <f>'[1]formularz cenowy'!D23</f>
        <v>1</v>
      </c>
      <c r="G34" s="65">
        <f t="shared" si="0"/>
        <v>0</v>
      </c>
      <c r="H34" s="1">
        <f>'[1]formularz cenowy'!E23</f>
        <v>1</v>
      </c>
      <c r="I34" s="66">
        <f t="shared" si="1"/>
        <v>0</v>
      </c>
      <c r="J34" s="66">
        <f t="shared" si="2"/>
        <v>0</v>
      </c>
    </row>
    <row r="35" spans="1:10">
      <c r="A35" s="18" t="s">
        <v>22</v>
      </c>
      <c r="B35" s="19" t="str">
        <f>'[1]formularz cenowy'!B24</f>
        <v>Toner Kyocera FS-1030D</v>
      </c>
      <c r="C35" s="20" t="str">
        <f>'[1]formularz cenowy'!C24</f>
        <v>TK120</v>
      </c>
      <c r="D35" s="21"/>
      <c r="E35" s="22"/>
      <c r="F35" s="1">
        <f>'[1]formularz cenowy'!D24</f>
        <v>1</v>
      </c>
      <c r="G35" s="65">
        <f t="shared" si="0"/>
        <v>0</v>
      </c>
      <c r="H35" s="1">
        <f>'[1]formularz cenowy'!E24</f>
        <v>1</v>
      </c>
      <c r="I35" s="66">
        <f t="shared" si="1"/>
        <v>0</v>
      </c>
      <c r="J35" s="66">
        <f t="shared" si="2"/>
        <v>0</v>
      </c>
    </row>
    <row r="36" spans="1:10">
      <c r="A36" s="18" t="s">
        <v>23</v>
      </c>
      <c r="B36" s="19" t="str">
        <f>'[1]formularz cenowy'!B25</f>
        <v>Bęben Kyocera FS-1030D, FS-1030DN</v>
      </c>
      <c r="C36" s="20" t="str">
        <f>'[1]formularz cenowy'!C25</f>
        <v>PU-120</v>
      </c>
      <c r="D36" s="21"/>
      <c r="E36" s="22"/>
      <c r="F36" s="1">
        <f>'[1]formularz cenowy'!D25</f>
        <v>1</v>
      </c>
      <c r="G36" s="65">
        <f t="shared" si="0"/>
        <v>0</v>
      </c>
      <c r="H36" s="1">
        <f>'[1]formularz cenowy'!E25</f>
        <v>1</v>
      </c>
      <c r="I36" s="66">
        <f t="shared" si="1"/>
        <v>0</v>
      </c>
      <c r="J36" s="66">
        <f t="shared" si="2"/>
        <v>0</v>
      </c>
    </row>
    <row r="37" spans="1:10">
      <c r="A37" s="18" t="s">
        <v>24</v>
      </c>
      <c r="B37" s="19" t="str">
        <f>'[1]formularz cenowy'!B26</f>
        <v xml:space="preserve">Toner Kyocera FS-2020, </v>
      </c>
      <c r="C37" s="20" t="str">
        <f>'[1]formularz cenowy'!C26</f>
        <v>TK-340</v>
      </c>
      <c r="D37" s="21"/>
      <c r="E37" s="22"/>
      <c r="F37" s="1">
        <f>'[1]formularz cenowy'!D26</f>
        <v>3</v>
      </c>
      <c r="G37" s="65">
        <f t="shared" si="0"/>
        <v>0</v>
      </c>
      <c r="H37" s="1">
        <f>'[1]formularz cenowy'!E26</f>
        <v>2</v>
      </c>
      <c r="I37" s="66">
        <f t="shared" si="1"/>
        <v>0</v>
      </c>
      <c r="J37" s="66">
        <f t="shared" si="2"/>
        <v>0</v>
      </c>
    </row>
    <row r="38" spans="1:10">
      <c r="A38" s="18" t="s">
        <v>25</v>
      </c>
      <c r="B38" s="19" t="str">
        <f>'[1]formularz cenowy'!B27</f>
        <v>Bęben Kyocera FS-2020, FS-3040 oryginał</v>
      </c>
      <c r="C38" s="20" t="str">
        <f>'[1]formularz cenowy'!C27</f>
        <v>DK-320</v>
      </c>
      <c r="D38" s="21"/>
      <c r="E38" s="22"/>
      <c r="F38" s="1">
        <f>'[1]formularz cenowy'!D27</f>
        <v>1</v>
      </c>
      <c r="G38" s="65">
        <f t="shared" si="0"/>
        <v>0</v>
      </c>
      <c r="H38" s="1">
        <f>'[1]formularz cenowy'!E27</f>
        <v>1</v>
      </c>
      <c r="I38" s="66">
        <f t="shared" si="1"/>
        <v>0</v>
      </c>
      <c r="J38" s="66">
        <f t="shared" si="2"/>
        <v>0</v>
      </c>
    </row>
    <row r="39" spans="1:10">
      <c r="A39" s="18" t="s">
        <v>26</v>
      </c>
      <c r="B39" s="19" t="str">
        <f>'[1]formularz cenowy'!B28</f>
        <v>Toner Kyocera FS-3040</v>
      </c>
      <c r="C39" s="20" t="str">
        <f>'[1]formularz cenowy'!C28</f>
        <v>TK-3100</v>
      </c>
      <c r="D39" s="21"/>
      <c r="E39" s="22"/>
      <c r="F39" s="1">
        <f>'[1]formularz cenowy'!D28</f>
        <v>1</v>
      </c>
      <c r="G39" s="65">
        <f t="shared" si="0"/>
        <v>0</v>
      </c>
      <c r="H39" s="1">
        <f>'[1]formularz cenowy'!E28</f>
        <v>1</v>
      </c>
      <c r="I39" s="66">
        <f t="shared" si="1"/>
        <v>0</v>
      </c>
      <c r="J39" s="66">
        <f t="shared" si="2"/>
        <v>0</v>
      </c>
    </row>
    <row r="40" spans="1:10">
      <c r="A40" s="18" t="s">
        <v>27</v>
      </c>
      <c r="B40" s="19" t="str">
        <f>'[1]formularz cenowy'!B29</f>
        <v>Toner Kyocera Ecosys P2135dn</v>
      </c>
      <c r="C40" s="20" t="str">
        <f>'[1]formularz cenowy'!C29</f>
        <v>TK-170</v>
      </c>
      <c r="D40" s="21"/>
      <c r="E40" s="22"/>
      <c r="F40" s="1">
        <f>'[1]formularz cenowy'!D29</f>
        <v>3</v>
      </c>
      <c r="G40" s="65">
        <f t="shared" si="0"/>
        <v>0</v>
      </c>
      <c r="H40" s="1">
        <f>'[1]formularz cenowy'!E29</f>
        <v>2</v>
      </c>
      <c r="I40" s="66">
        <f t="shared" si="1"/>
        <v>0</v>
      </c>
      <c r="J40" s="66">
        <f t="shared" si="2"/>
        <v>0</v>
      </c>
    </row>
    <row r="41" spans="1:10">
      <c r="A41" s="18" t="s">
        <v>28</v>
      </c>
      <c r="B41" s="19" t="str">
        <f>'[1]formularz cenowy'!B30</f>
        <v>Toner Kyocera Ecosys M2535DN, FS1035</v>
      </c>
      <c r="C41" s="20" t="str">
        <f>'[1]formularz cenowy'!C30</f>
        <v>TK-1140</v>
      </c>
      <c r="D41" s="21"/>
      <c r="E41" s="22"/>
      <c r="F41" s="1">
        <f>'[1]formularz cenowy'!D30</f>
        <v>1</v>
      </c>
      <c r="G41" s="65">
        <f t="shared" si="0"/>
        <v>0</v>
      </c>
      <c r="H41" s="1">
        <f>'[1]formularz cenowy'!E30</f>
        <v>1</v>
      </c>
      <c r="I41" s="66">
        <f t="shared" si="1"/>
        <v>0</v>
      </c>
      <c r="J41" s="66">
        <f t="shared" si="2"/>
        <v>0</v>
      </c>
    </row>
    <row r="42" spans="1:10">
      <c r="A42" s="18" t="s">
        <v>29</v>
      </c>
      <c r="B42" s="19" t="str">
        <f>'[1]formularz cenowy'!B31</f>
        <v>Bęben Kyocera Exosys M2535DN</v>
      </c>
      <c r="C42" s="20" t="str">
        <f>'[1]formularz cenowy'!C31</f>
        <v>DK-170</v>
      </c>
      <c r="D42" s="21"/>
      <c r="E42" s="22"/>
      <c r="F42" s="1">
        <f>'[1]formularz cenowy'!D31</f>
        <v>3</v>
      </c>
      <c r="G42" s="65">
        <f t="shared" si="0"/>
        <v>0</v>
      </c>
      <c r="H42" s="1">
        <f>'[1]formularz cenowy'!E31</f>
        <v>2</v>
      </c>
      <c r="I42" s="66">
        <f t="shared" si="1"/>
        <v>0</v>
      </c>
      <c r="J42" s="66">
        <f t="shared" si="2"/>
        <v>0</v>
      </c>
    </row>
    <row r="43" spans="1:10">
      <c r="A43" s="18" t="s">
        <v>30</v>
      </c>
      <c r="B43" s="19" t="str">
        <f>'[1]formularz cenowy'!B32</f>
        <v>Toner Kyocera FS-4200 DN</v>
      </c>
      <c r="C43" s="20" t="str">
        <f>'[1]formularz cenowy'!C32</f>
        <v>TK-3130</v>
      </c>
      <c r="D43" s="21"/>
      <c r="E43" s="22"/>
      <c r="F43" s="1">
        <f>'[1]formularz cenowy'!D32</f>
        <v>2</v>
      </c>
      <c r="G43" s="65">
        <f t="shared" si="0"/>
        <v>0</v>
      </c>
      <c r="H43" s="1">
        <f>'[1]formularz cenowy'!E32</f>
        <v>1</v>
      </c>
      <c r="I43" s="66">
        <f t="shared" si="1"/>
        <v>0</v>
      </c>
      <c r="J43" s="66">
        <f t="shared" si="2"/>
        <v>0</v>
      </c>
    </row>
    <row r="44" spans="1:10">
      <c r="A44" s="18" t="s">
        <v>31</v>
      </c>
      <c r="B44" s="19" t="str">
        <f>'[1]formularz cenowy'!B33</f>
        <v>Toner Kyocera FS-9130, 9530 - oryginał</v>
      </c>
      <c r="C44" s="20" t="str">
        <f>'[1]formularz cenowy'!C33</f>
        <v>TK-710</v>
      </c>
      <c r="D44" s="21"/>
      <c r="E44" s="22"/>
      <c r="F44" s="1">
        <f>'[1]formularz cenowy'!D33</f>
        <v>2</v>
      </c>
      <c r="G44" s="65">
        <f t="shared" si="0"/>
        <v>0</v>
      </c>
      <c r="H44" s="1">
        <f>'[1]formularz cenowy'!E33</f>
        <v>1</v>
      </c>
      <c r="I44" s="66">
        <f t="shared" si="1"/>
        <v>0</v>
      </c>
      <c r="J44" s="66">
        <f t="shared" si="2"/>
        <v>0</v>
      </c>
    </row>
    <row r="45" spans="1:10">
      <c r="A45" s="18" t="s">
        <v>32</v>
      </c>
      <c r="B45" s="19" t="str">
        <f>'[1]formularz cenowy'!B34</f>
        <v>Toner Lexmark E-260</v>
      </c>
      <c r="C45" s="20" t="str">
        <f>'[1]formularz cenowy'!C34</f>
        <v>E260A21E</v>
      </c>
      <c r="D45" s="21"/>
      <c r="E45" s="22"/>
      <c r="F45" s="1">
        <f>'[1]formularz cenowy'!D34</f>
        <v>2</v>
      </c>
      <c r="G45" s="65">
        <f t="shared" si="0"/>
        <v>0</v>
      </c>
      <c r="H45" s="1">
        <f>'[1]formularz cenowy'!E34</f>
        <v>2</v>
      </c>
      <c r="I45" s="66">
        <f t="shared" si="1"/>
        <v>0</v>
      </c>
      <c r="J45" s="66">
        <f t="shared" si="2"/>
        <v>0</v>
      </c>
    </row>
    <row r="46" spans="1:10">
      <c r="A46" s="18" t="s">
        <v>33</v>
      </c>
      <c r="B46" s="19" t="str">
        <f>'[1]formularz cenowy'!B35</f>
        <v>Toner Lexmark E-360</v>
      </c>
      <c r="C46" s="20" t="str">
        <f>'[1]formularz cenowy'!C35</f>
        <v>E360H21E</v>
      </c>
      <c r="D46" s="21"/>
      <c r="E46" s="22"/>
      <c r="F46" s="1">
        <f>'[1]formularz cenowy'!D35</f>
        <v>5</v>
      </c>
      <c r="G46" s="65">
        <f t="shared" si="0"/>
        <v>0</v>
      </c>
      <c r="H46" s="1">
        <f>'[1]formularz cenowy'!E35</f>
        <v>4</v>
      </c>
      <c r="I46" s="66">
        <f t="shared" si="1"/>
        <v>0</v>
      </c>
      <c r="J46" s="66">
        <f t="shared" si="2"/>
        <v>0</v>
      </c>
    </row>
    <row r="47" spans="1:10">
      <c r="A47" s="18" t="s">
        <v>34</v>
      </c>
      <c r="B47" s="19" t="str">
        <f>'[1]formularz cenowy'!B36</f>
        <v>Bęben Lexmark E-260, E-360, X264</v>
      </c>
      <c r="C47" s="20" t="str">
        <f>'[1]formularz cenowy'!C36</f>
        <v>E260X22G</v>
      </c>
      <c r="D47" s="21"/>
      <c r="E47" s="22"/>
      <c r="F47" s="1">
        <f>'[1]formularz cenowy'!D36</f>
        <v>6</v>
      </c>
      <c r="G47" s="65">
        <f t="shared" si="0"/>
        <v>0</v>
      </c>
      <c r="H47" s="1">
        <f>'[1]formularz cenowy'!E36</f>
        <v>6</v>
      </c>
      <c r="I47" s="66">
        <f t="shared" si="1"/>
        <v>0</v>
      </c>
      <c r="J47" s="66">
        <f t="shared" si="2"/>
        <v>0</v>
      </c>
    </row>
    <row r="48" spans="1:10">
      <c r="A48" s="18" t="s">
        <v>35</v>
      </c>
      <c r="B48" s="19" t="str">
        <f>'[1]formularz cenowy'!B37</f>
        <v>Toner Samsung ML-1610, 1620, 2010, 2510, 2570, SCX-4321, SCX-4521</v>
      </c>
      <c r="C48" s="20" t="str">
        <f>'[1]formularz cenowy'!C37</f>
        <v>ML-1610D2</v>
      </c>
      <c r="D48" s="21"/>
      <c r="E48" s="22"/>
      <c r="F48" s="1">
        <f>'[1]formularz cenowy'!D37</f>
        <v>6</v>
      </c>
      <c r="G48" s="65">
        <f t="shared" si="0"/>
        <v>0</v>
      </c>
      <c r="H48" s="1">
        <f>'[1]formularz cenowy'!E37</f>
        <v>6</v>
      </c>
      <c r="I48" s="66">
        <f t="shared" si="1"/>
        <v>0</v>
      </c>
      <c r="J48" s="66">
        <f t="shared" si="2"/>
        <v>0</v>
      </c>
    </row>
    <row r="49" spans="1:10">
      <c r="A49" s="18" t="s">
        <v>36</v>
      </c>
      <c r="B49" s="19" t="str">
        <f>'[1]formularz cenowy'!B38</f>
        <v>Toner Samsung ML-1640, 2240</v>
      </c>
      <c r="C49" s="20" t="str">
        <f>'[1]formularz cenowy'!C38</f>
        <v>MLT-D1082S</v>
      </c>
      <c r="D49" s="21"/>
      <c r="E49" s="22"/>
      <c r="F49" s="1">
        <f>'[1]formularz cenowy'!D38</f>
        <v>3</v>
      </c>
      <c r="G49" s="65">
        <f t="shared" si="0"/>
        <v>0</v>
      </c>
      <c r="H49" s="1">
        <f>'[1]formularz cenowy'!E38</f>
        <v>2</v>
      </c>
      <c r="I49" s="66">
        <f t="shared" si="1"/>
        <v>0</v>
      </c>
      <c r="J49" s="66">
        <f t="shared" si="2"/>
        <v>0</v>
      </c>
    </row>
    <row r="50" spans="1:10">
      <c r="A50" s="18" t="s">
        <v>37</v>
      </c>
      <c r="B50" s="19" t="str">
        <f>'[1]formularz cenowy'!B39</f>
        <v>Toner Samsung ML3310</v>
      </c>
      <c r="C50" s="20" t="str">
        <f>'[1]formularz cenowy'!C39</f>
        <v>MLT-D205L</v>
      </c>
      <c r="D50" s="21"/>
      <c r="E50" s="22"/>
      <c r="F50" s="1">
        <f>'[1]formularz cenowy'!D39</f>
        <v>1</v>
      </c>
      <c r="G50" s="65">
        <f t="shared" si="0"/>
        <v>0</v>
      </c>
      <c r="H50" s="1">
        <f>'[1]formularz cenowy'!E39</f>
        <v>1</v>
      </c>
      <c r="I50" s="66">
        <f t="shared" si="1"/>
        <v>0</v>
      </c>
      <c r="J50" s="66">
        <f t="shared" si="2"/>
        <v>0</v>
      </c>
    </row>
    <row r="51" spans="1:10">
      <c r="A51" s="18" t="s">
        <v>38</v>
      </c>
      <c r="B51" s="19" t="str">
        <f>'[1]formularz cenowy'!B40</f>
        <v>Toner Xerox Phaser 3250</v>
      </c>
      <c r="C51" s="20" t="str">
        <f>'[1]formularz cenowy'!C40</f>
        <v>106R01374</v>
      </c>
      <c r="D51" s="21"/>
      <c r="E51" s="22"/>
      <c r="F51" s="1">
        <f>'[1]formularz cenowy'!D40</f>
        <v>2</v>
      </c>
      <c r="G51" s="65">
        <f t="shared" si="0"/>
        <v>0</v>
      </c>
      <c r="H51" s="1">
        <f>'[1]formularz cenowy'!E40</f>
        <v>1</v>
      </c>
      <c r="I51" s="66">
        <f t="shared" si="1"/>
        <v>0</v>
      </c>
      <c r="J51" s="66">
        <f t="shared" si="2"/>
        <v>0</v>
      </c>
    </row>
    <row r="52" spans="1:10">
      <c r="A52" s="18" t="s">
        <v>39</v>
      </c>
      <c r="B52" s="19" t="str">
        <f>'[1]formularz cenowy'!B41</f>
        <v>Toner Konica Minolta Bizhub 227, 287, 367</v>
      </c>
      <c r="C52" s="20" t="str">
        <f>'[1]formularz cenowy'!C41</f>
        <v>TN-323</v>
      </c>
      <c r="D52" s="21"/>
      <c r="E52" s="22"/>
      <c r="F52" s="1">
        <f>'[1]formularz cenowy'!D41</f>
        <v>2</v>
      </c>
      <c r="G52" s="65">
        <f t="shared" si="0"/>
        <v>0</v>
      </c>
      <c r="H52" s="1">
        <f>'[1]formularz cenowy'!E41</f>
        <v>1</v>
      </c>
      <c r="I52" s="66">
        <f t="shared" si="1"/>
        <v>0</v>
      </c>
      <c r="J52" s="66">
        <f t="shared" si="2"/>
        <v>0</v>
      </c>
    </row>
    <row r="53" spans="1:10">
      <c r="A53" s="18" t="s">
        <v>40</v>
      </c>
      <c r="B53" s="19" t="str">
        <f>'[1]formularz cenowy'!B42</f>
        <v>Toner Konica Minolta Bizhub C3351, 3851, 3851FS oryginał</v>
      </c>
      <c r="C53" s="20" t="str">
        <f>'[1]formularz cenowy'!C42</f>
        <v>TNP-49BK</v>
      </c>
      <c r="D53" s="21"/>
      <c r="E53" s="22"/>
      <c r="F53" s="1">
        <f>'[1]formularz cenowy'!D42</f>
        <v>3</v>
      </c>
      <c r="G53" s="65">
        <f t="shared" si="0"/>
        <v>0</v>
      </c>
      <c r="H53" s="1">
        <f>'[1]formularz cenowy'!E42</f>
        <v>2</v>
      </c>
      <c r="I53" s="66">
        <f t="shared" si="1"/>
        <v>0</v>
      </c>
      <c r="J53" s="66">
        <f t="shared" si="2"/>
        <v>0</v>
      </c>
    </row>
    <row r="54" spans="1:10">
      <c r="A54" s="18" t="s">
        <v>41</v>
      </c>
      <c r="B54" s="19" t="str">
        <f>'[1]formularz cenowy'!B43</f>
        <v>Toner OKI B410, B430, B440</v>
      </c>
      <c r="C54" s="20">
        <f>'[1]formularz cenowy'!C43</f>
        <v>43979202</v>
      </c>
      <c r="D54" s="21"/>
      <c r="E54" s="22"/>
      <c r="F54" s="1">
        <f>'[1]formularz cenowy'!D43</f>
        <v>1</v>
      </c>
      <c r="G54" s="65">
        <f t="shared" si="0"/>
        <v>0</v>
      </c>
      <c r="H54" s="1">
        <f>'[1]formularz cenowy'!E43</f>
        <v>1</v>
      </c>
      <c r="I54" s="66">
        <f t="shared" si="1"/>
        <v>0</v>
      </c>
      <c r="J54" s="66">
        <f t="shared" si="2"/>
        <v>0</v>
      </c>
    </row>
    <row r="55" spans="1:10">
      <c r="A55" s="18" t="s">
        <v>42</v>
      </c>
      <c r="B55" s="19" t="str">
        <f>'[1]formularz cenowy'!B44</f>
        <v>Bęben OKI B410, B430, B440</v>
      </c>
      <c r="C55" s="20">
        <f>'[1]formularz cenowy'!C44</f>
        <v>43979002</v>
      </c>
      <c r="D55" s="21"/>
      <c r="E55" s="22"/>
      <c r="F55" s="1">
        <f>'[1]formularz cenowy'!D44</f>
        <v>1</v>
      </c>
      <c r="G55" s="65">
        <f t="shared" si="0"/>
        <v>0</v>
      </c>
      <c r="H55" s="1">
        <f>'[1]formularz cenowy'!E44</f>
        <v>1</v>
      </c>
      <c r="I55" s="66">
        <f t="shared" si="1"/>
        <v>0</v>
      </c>
      <c r="J55" s="66">
        <f t="shared" si="2"/>
        <v>0</v>
      </c>
    </row>
    <row r="56" spans="1:10">
      <c r="A56" s="18" t="s">
        <v>43</v>
      </c>
      <c r="B56" s="19" t="str">
        <f>'[1]formularz cenowy'!B45</f>
        <v>Toner Canon MF6580PL, MF6560PL, MF6540PL, MF6550</v>
      </c>
      <c r="C56" s="20" t="str">
        <f>'[1]formularz cenowy'!C45</f>
        <v>CRG-706</v>
      </c>
      <c r="D56" s="21"/>
      <c r="E56" s="22"/>
      <c r="F56" s="1">
        <f>'[1]formularz cenowy'!D45</f>
        <v>1</v>
      </c>
      <c r="G56" s="65">
        <f t="shared" si="0"/>
        <v>0</v>
      </c>
      <c r="H56" s="1">
        <f>'[1]formularz cenowy'!E45</f>
        <v>1</v>
      </c>
      <c r="I56" s="66">
        <f t="shared" si="1"/>
        <v>0</v>
      </c>
      <c r="J56" s="66">
        <f t="shared" si="2"/>
        <v>0</v>
      </c>
    </row>
    <row r="57" spans="1:10">
      <c r="A57" s="18" t="s">
        <v>44</v>
      </c>
      <c r="B57" s="19" t="str">
        <f>'[1]formularz cenowy'!B46</f>
        <v xml:space="preserve">Taśma OKI ML 3320/3321/320/321/280/192/193/182/183 </v>
      </c>
      <c r="C57" s="20">
        <f>'[1]formularz cenowy'!C46</f>
        <v>9002303</v>
      </c>
      <c r="D57" s="21"/>
      <c r="E57" s="22"/>
      <c r="F57" s="1">
        <f>'[1]formularz cenowy'!D46</f>
        <v>7</v>
      </c>
      <c r="G57" s="65">
        <f t="shared" si="0"/>
        <v>0</v>
      </c>
      <c r="H57" s="1">
        <f>'[1]formularz cenowy'!E46</f>
        <v>6</v>
      </c>
      <c r="I57" s="66">
        <f t="shared" si="1"/>
        <v>0</v>
      </c>
      <c r="J57" s="66">
        <f t="shared" si="2"/>
        <v>0</v>
      </c>
    </row>
    <row r="58" spans="1:10">
      <c r="A58" s="18" t="s">
        <v>45</v>
      </c>
      <c r="B58" s="19" t="str">
        <f>'[1]formularz cenowy'!B47</f>
        <v>Toner Ricoh 3310/3320/4430</v>
      </c>
      <c r="C58" s="20" t="str">
        <f>'[1]formularz cenowy'!C47</f>
        <v>Type 1260D</v>
      </c>
      <c r="D58" s="21"/>
      <c r="E58" s="22"/>
      <c r="F58" s="1">
        <f>'[1]formularz cenowy'!D47</f>
        <v>2</v>
      </c>
      <c r="G58" s="65">
        <f t="shared" si="0"/>
        <v>0</v>
      </c>
      <c r="H58" s="1">
        <f>'[1]formularz cenowy'!E47</f>
        <v>2</v>
      </c>
      <c r="I58" s="66">
        <f t="shared" si="1"/>
        <v>0</v>
      </c>
      <c r="J58" s="66">
        <f t="shared" si="2"/>
        <v>0</v>
      </c>
    </row>
    <row r="59" spans="1:10">
      <c r="A59" s="18" t="s">
        <v>46</v>
      </c>
      <c r="B59" s="19" t="str">
        <f>'[1]formularz cenowy'!B48</f>
        <v xml:space="preserve">Bęben Ricoh 1013, 3310L, 3320L, 4410L, </v>
      </c>
      <c r="C59" s="20">
        <f>'[1]formularz cenowy'!C48</f>
        <v>411113</v>
      </c>
      <c r="D59" s="21"/>
      <c r="E59" s="22"/>
      <c r="F59" s="1">
        <f>'[1]formularz cenowy'!D48</f>
        <v>1</v>
      </c>
      <c r="G59" s="65">
        <f t="shared" si="0"/>
        <v>0</v>
      </c>
      <c r="H59" s="1">
        <f>'[1]formularz cenowy'!E48</f>
        <v>1</v>
      </c>
      <c r="I59" s="66">
        <f t="shared" si="1"/>
        <v>0</v>
      </c>
      <c r="J59" s="66">
        <f t="shared" si="2"/>
        <v>0</v>
      </c>
    </row>
    <row r="60" spans="1:10">
      <c r="A60" s="18" t="s">
        <v>47</v>
      </c>
      <c r="B60" s="19" t="str">
        <f>'[1]formularz cenowy'!B49</f>
        <v>Toner Ricoh Aficio MP 301 SP oryginał</v>
      </c>
      <c r="C60" s="20" t="str">
        <f>'[1]formularz cenowy'!C49</f>
        <v>MP 301E (841711)</v>
      </c>
      <c r="D60" s="21"/>
      <c r="E60" s="22"/>
      <c r="F60" s="1">
        <f>'[1]formularz cenowy'!D49</f>
        <v>1</v>
      </c>
      <c r="G60" s="65">
        <f t="shared" si="0"/>
        <v>0</v>
      </c>
      <c r="H60" s="1">
        <f>'[1]formularz cenowy'!E49</f>
        <v>1</v>
      </c>
      <c r="I60" s="66">
        <f t="shared" si="1"/>
        <v>0</v>
      </c>
      <c r="J60" s="66">
        <f t="shared" si="2"/>
        <v>0</v>
      </c>
    </row>
    <row r="61" spans="1:10">
      <c r="A61" s="18" t="s">
        <v>48</v>
      </c>
      <c r="B61" s="19" t="str">
        <f>'[1]formularz cenowy'!B50</f>
        <v>Bęben Ricoh Aficio MP 301 SP oryginał</v>
      </c>
      <c r="C61" s="20" t="str">
        <f>'[1]formularz cenowy'!C50</f>
        <v>D1272110</v>
      </c>
      <c r="D61" s="21"/>
      <c r="E61" s="22"/>
      <c r="F61" s="1">
        <f>'[1]formularz cenowy'!D50</f>
        <v>1</v>
      </c>
      <c r="G61" s="65">
        <f t="shared" si="0"/>
        <v>0</v>
      </c>
      <c r="H61" s="1">
        <f>'[1]formularz cenowy'!E50</f>
        <v>0</v>
      </c>
      <c r="I61" s="66">
        <f t="shared" si="1"/>
        <v>0</v>
      </c>
      <c r="J61" s="66">
        <f t="shared" si="2"/>
        <v>0</v>
      </c>
    </row>
    <row r="62" spans="1:10">
      <c r="A62" s="18" t="s">
        <v>49</v>
      </c>
      <c r="B62" s="19" t="str">
        <f>'[1]formularz cenowy'!B51</f>
        <v>Toner Brother HL-1210WE, HL-1110, 1112E; DCP-1512E, 1510E, 1610WE;</v>
      </c>
      <c r="C62" s="20" t="str">
        <f>'[1]formularz cenowy'!C51</f>
        <v>TN-1030</v>
      </c>
      <c r="D62" s="21"/>
      <c r="E62" s="22"/>
      <c r="F62" s="1">
        <f>'[1]formularz cenowy'!D51</f>
        <v>1</v>
      </c>
      <c r="G62" s="65">
        <f t="shared" si="0"/>
        <v>0</v>
      </c>
      <c r="H62" s="1">
        <f>'[1]formularz cenowy'!E51</f>
        <v>1</v>
      </c>
      <c r="I62" s="66">
        <f t="shared" si="1"/>
        <v>0</v>
      </c>
      <c r="J62" s="66">
        <f t="shared" si="2"/>
        <v>0</v>
      </c>
    </row>
    <row r="63" spans="1:10">
      <c r="A63" s="18" t="s">
        <v>50</v>
      </c>
      <c r="B63" s="19" t="str">
        <f>'[1]formularz cenowy'!B52</f>
        <v xml:space="preserve">Bęben Brother HL-1210WE, HL-1110, 1112E; DCP-1512E, 1510E, 1610WE; </v>
      </c>
      <c r="C63" s="20" t="str">
        <f>'[1]formularz cenowy'!C52</f>
        <v>DR-1030</v>
      </c>
      <c r="D63" s="21"/>
      <c r="E63" s="22"/>
      <c r="F63" s="1">
        <f>'[1]formularz cenowy'!D52</f>
        <v>1</v>
      </c>
      <c r="G63" s="65">
        <f t="shared" si="0"/>
        <v>0</v>
      </c>
      <c r="H63" s="1">
        <f>'[1]formularz cenowy'!E52</f>
        <v>1</v>
      </c>
      <c r="I63" s="66">
        <f t="shared" si="1"/>
        <v>0</v>
      </c>
      <c r="J63" s="66">
        <f t="shared" si="2"/>
        <v>0</v>
      </c>
    </row>
    <row r="64" spans="1:10" ht="31.5">
      <c r="A64" s="18" t="s">
        <v>51</v>
      </c>
      <c r="B64" s="19" t="str">
        <f>'[1]formularz cenowy'!B53</f>
        <v>Tusz HP HP DeskJet 460c, 5740, 6540, 6620, 9800, OfficeJet 100, H470B - oryginał</v>
      </c>
      <c r="C64" s="20" t="str">
        <f>'[1]formularz cenowy'!C53</f>
        <v>C8765EE (338)</v>
      </c>
      <c r="D64" s="21"/>
      <c r="E64" s="22"/>
      <c r="F64" s="1">
        <f>'[1]formularz cenowy'!D53</f>
        <v>1</v>
      </c>
      <c r="G64" s="65">
        <f t="shared" si="0"/>
        <v>0</v>
      </c>
      <c r="H64" s="1">
        <f>'[1]formularz cenowy'!E53</f>
        <v>0</v>
      </c>
      <c r="I64" s="66">
        <f t="shared" si="1"/>
        <v>0</v>
      </c>
      <c r="J64" s="66">
        <f t="shared" si="2"/>
        <v>0</v>
      </c>
    </row>
    <row r="65" spans="1:10">
      <c r="A65" s="18" t="s">
        <v>52</v>
      </c>
      <c r="B65" s="19" t="str">
        <f>'[1]formularz cenowy'!B54</f>
        <v>Tusz HP OfficeJet 100 L411A- czarny oryginał</v>
      </c>
      <c r="C65" s="20" t="str">
        <f>'[1]formularz cenowy'!C54</f>
        <v>C9364EE nr 337</v>
      </c>
      <c r="D65" s="21"/>
      <c r="E65" s="22"/>
      <c r="F65" s="1">
        <f>'[1]formularz cenowy'!D54</f>
        <v>4</v>
      </c>
      <c r="G65" s="65">
        <f t="shared" si="0"/>
        <v>0</v>
      </c>
      <c r="H65" s="1">
        <f>'[1]formularz cenowy'!E54</f>
        <v>4</v>
      </c>
      <c r="I65" s="66">
        <f t="shared" si="1"/>
        <v>0</v>
      </c>
      <c r="J65" s="66">
        <f t="shared" si="2"/>
        <v>0</v>
      </c>
    </row>
    <row r="66" spans="1:10">
      <c r="A66" s="18" t="s">
        <v>53</v>
      </c>
      <c r="B66" s="19" t="str">
        <f>'[1]formularz cenowy'!B55</f>
        <v>Tusz HP OfficeJet 100 L411A, H470- kolor oryginał</v>
      </c>
      <c r="C66" s="20" t="str">
        <f>'[1]formularz cenowy'!C55</f>
        <v>C8766EE nr 343</v>
      </c>
      <c r="D66" s="21"/>
      <c r="E66" s="22"/>
      <c r="F66" s="1">
        <f>'[1]formularz cenowy'!D55</f>
        <v>4</v>
      </c>
      <c r="G66" s="65">
        <f t="shared" si="0"/>
        <v>0</v>
      </c>
      <c r="H66" s="1">
        <f>'[1]formularz cenowy'!E55</f>
        <v>4</v>
      </c>
      <c r="I66" s="66">
        <f t="shared" si="1"/>
        <v>0</v>
      </c>
      <c r="J66" s="66">
        <f t="shared" si="2"/>
        <v>0</v>
      </c>
    </row>
    <row r="67" spans="1:10">
      <c r="A67" s="18" t="s">
        <v>54</v>
      </c>
      <c r="B67" s="19" t="str">
        <f>'[1]formularz cenowy'!B56</f>
        <v>Toner Triumph Adler 3206Ci black oryginał</v>
      </c>
      <c r="C67" s="20" t="str">
        <f>'[1]formularz cenowy'!C56</f>
        <v>CK8512K</v>
      </c>
      <c r="D67" s="21"/>
      <c r="E67" s="22"/>
      <c r="F67" s="1">
        <f>'[1]formularz cenowy'!D56</f>
        <v>13</v>
      </c>
      <c r="G67" s="65">
        <f t="shared" si="0"/>
        <v>0</v>
      </c>
      <c r="H67" s="1">
        <f>'[1]formularz cenowy'!E56</f>
        <v>13</v>
      </c>
      <c r="I67" s="66">
        <f t="shared" si="1"/>
        <v>0</v>
      </c>
      <c r="J67" s="66">
        <f t="shared" si="2"/>
        <v>0</v>
      </c>
    </row>
    <row r="68" spans="1:10">
      <c r="A68" s="18" t="s">
        <v>55</v>
      </c>
      <c r="B68" s="19" t="str">
        <f>'[1]formularz cenowy'!B57</f>
        <v>Toner Triumph Adler 3206Ci yellow oryginał</v>
      </c>
      <c r="C68" s="20" t="str">
        <f>'[1]formularz cenowy'!C57</f>
        <v>CK8512y</v>
      </c>
      <c r="D68" s="21"/>
      <c r="E68" s="22"/>
      <c r="F68" s="1">
        <f>'[1]formularz cenowy'!D57</f>
        <v>12</v>
      </c>
      <c r="G68" s="65">
        <f t="shared" si="0"/>
        <v>0</v>
      </c>
      <c r="H68" s="1">
        <f>'[1]formularz cenowy'!E57</f>
        <v>11</v>
      </c>
      <c r="I68" s="66">
        <f t="shared" si="1"/>
        <v>0</v>
      </c>
      <c r="J68" s="66">
        <f t="shared" si="2"/>
        <v>0</v>
      </c>
    </row>
    <row r="69" spans="1:10">
      <c r="A69" s="18" t="s">
        <v>56</v>
      </c>
      <c r="B69" s="19" t="str">
        <f>'[1]formularz cenowy'!B58</f>
        <v>Toner Triumph Adler 3206Ci cyan oryginał</v>
      </c>
      <c r="C69" s="20" t="str">
        <f>'[1]formularz cenowy'!C58</f>
        <v>CK8512c</v>
      </c>
      <c r="D69" s="21"/>
      <c r="E69" s="22"/>
      <c r="F69" s="1">
        <f>'[1]formularz cenowy'!D58</f>
        <v>11</v>
      </c>
      <c r="G69" s="65">
        <f t="shared" si="0"/>
        <v>0</v>
      </c>
      <c r="H69" s="1">
        <f>'[1]formularz cenowy'!E58</f>
        <v>11</v>
      </c>
      <c r="I69" s="66">
        <f t="shared" si="1"/>
        <v>0</v>
      </c>
      <c r="J69" s="66">
        <f t="shared" si="2"/>
        <v>0</v>
      </c>
    </row>
    <row r="70" spans="1:10">
      <c r="A70" s="18" t="s">
        <v>57</v>
      </c>
      <c r="B70" s="19" t="str">
        <f>'[1]formularz cenowy'!B59</f>
        <v>Toner Triumph Adler 3206Ci magenta oryginał</v>
      </c>
      <c r="C70" s="20" t="str">
        <f>'[1]formularz cenowy'!C59</f>
        <v>CK8512m</v>
      </c>
      <c r="D70" s="21"/>
      <c r="E70" s="22"/>
      <c r="F70" s="1">
        <f>'[1]formularz cenowy'!D59</f>
        <v>11</v>
      </c>
      <c r="G70" s="65">
        <f t="shared" si="0"/>
        <v>0</v>
      </c>
      <c r="H70" s="1">
        <f>'[1]formularz cenowy'!E59</f>
        <v>10</v>
      </c>
      <c r="I70" s="66">
        <f t="shared" si="1"/>
        <v>0</v>
      </c>
      <c r="J70" s="66">
        <f t="shared" si="2"/>
        <v>0</v>
      </c>
    </row>
    <row r="71" spans="1:10">
      <c r="A71" s="18" t="s">
        <v>58</v>
      </c>
      <c r="B71" s="19" t="str">
        <f>'[1]formularz cenowy'!B60</f>
        <v>Pojemnik na zużyty toner Triumph Adler 3206Ci , Kyocera Taskalfa 4052</v>
      </c>
      <c r="C71" s="20" t="str">
        <f>'[1]formularz cenowy'!C60</f>
        <v>WT8500</v>
      </c>
      <c r="D71" s="21"/>
      <c r="E71" s="22"/>
      <c r="F71" s="1">
        <f>'[1]formularz cenowy'!D60</f>
        <v>5</v>
      </c>
      <c r="G71" s="65">
        <f t="shared" si="0"/>
        <v>0</v>
      </c>
      <c r="H71" s="1">
        <f>'[1]formularz cenowy'!E60</f>
        <v>3</v>
      </c>
      <c r="I71" s="66">
        <f t="shared" si="1"/>
        <v>0</v>
      </c>
      <c r="J71" s="66">
        <f t="shared" si="2"/>
        <v>0</v>
      </c>
    </row>
    <row r="72" spans="1:10">
      <c r="A72" s="18" t="s">
        <v>59</v>
      </c>
      <c r="B72" s="19" t="str">
        <f>'[1]formularz cenowy'!B61</f>
        <v>Toner OKI MC873 - black</v>
      </c>
      <c r="C72" s="20">
        <f>'[1]formularz cenowy'!C61</f>
        <v>45862840</v>
      </c>
      <c r="D72" s="21"/>
      <c r="E72" s="22"/>
      <c r="F72" s="1">
        <f>'[1]formularz cenowy'!D61</f>
        <v>2</v>
      </c>
      <c r="G72" s="65">
        <f t="shared" si="0"/>
        <v>0</v>
      </c>
      <c r="H72" s="1">
        <f>'[1]formularz cenowy'!E61</f>
        <v>1</v>
      </c>
      <c r="I72" s="66">
        <f t="shared" si="1"/>
        <v>0</v>
      </c>
      <c r="J72" s="66">
        <f t="shared" si="2"/>
        <v>0</v>
      </c>
    </row>
    <row r="73" spans="1:10">
      <c r="A73" s="18" t="s">
        <v>60</v>
      </c>
      <c r="B73" s="19" t="str">
        <f>'[1]formularz cenowy'!B62</f>
        <v>Toner OKI MC873 - yellow</v>
      </c>
      <c r="C73" s="20">
        <f>'[1]formularz cenowy'!C62</f>
        <v>45862837</v>
      </c>
      <c r="D73" s="21"/>
      <c r="E73" s="22"/>
      <c r="F73" s="1">
        <f>'[1]formularz cenowy'!D62</f>
        <v>1</v>
      </c>
      <c r="G73" s="65">
        <f t="shared" si="0"/>
        <v>0</v>
      </c>
      <c r="H73" s="1">
        <f>'[1]formularz cenowy'!E62</f>
        <v>1</v>
      </c>
      <c r="I73" s="66">
        <f t="shared" si="1"/>
        <v>0</v>
      </c>
      <c r="J73" s="66">
        <f t="shared" si="2"/>
        <v>0</v>
      </c>
    </row>
    <row r="74" spans="1:10">
      <c r="A74" s="18" t="s">
        <v>61</v>
      </c>
      <c r="B74" s="19" t="str">
        <f>'[1]formularz cenowy'!B63</f>
        <v>Toner OKI MC873 - cyan</v>
      </c>
      <c r="C74" s="20">
        <f>'[1]formularz cenowy'!C63</f>
        <v>45862839</v>
      </c>
      <c r="D74" s="21"/>
      <c r="E74" s="22"/>
      <c r="F74" s="1">
        <f>'[1]formularz cenowy'!D63</f>
        <v>1</v>
      </c>
      <c r="G74" s="65">
        <f t="shared" si="0"/>
        <v>0</v>
      </c>
      <c r="H74" s="1">
        <f>'[1]formularz cenowy'!E63</f>
        <v>1</v>
      </c>
      <c r="I74" s="66">
        <f t="shared" si="1"/>
        <v>0</v>
      </c>
      <c r="J74" s="66">
        <f t="shared" si="2"/>
        <v>0</v>
      </c>
    </row>
    <row r="75" spans="1:10">
      <c r="A75" s="18" t="s">
        <v>62</v>
      </c>
      <c r="B75" s="19" t="str">
        <f>'[1]formularz cenowy'!B64</f>
        <v>Toner OKI MC873 - magenta</v>
      </c>
      <c r="C75" s="20">
        <f>'[1]formularz cenowy'!C64</f>
        <v>45862838</v>
      </c>
      <c r="D75" s="21"/>
      <c r="E75" s="22"/>
      <c r="F75" s="1">
        <f>'[1]formularz cenowy'!D64</f>
        <v>1</v>
      </c>
      <c r="G75" s="65">
        <f t="shared" si="0"/>
        <v>0</v>
      </c>
      <c r="H75" s="1">
        <f>'[1]formularz cenowy'!E64</f>
        <v>1</v>
      </c>
      <c r="I75" s="66">
        <f t="shared" si="1"/>
        <v>0</v>
      </c>
      <c r="J75" s="66">
        <f t="shared" si="2"/>
        <v>0</v>
      </c>
    </row>
    <row r="76" spans="1:10">
      <c r="A76" s="18" t="s">
        <v>63</v>
      </c>
      <c r="B76" s="19" t="str">
        <f>'[1]formularz cenowy'!B65</f>
        <v>Bęben Oki MC873 - black</v>
      </c>
      <c r="C76" s="20">
        <f>'[1]formularz cenowy'!C65</f>
        <v>44844472</v>
      </c>
      <c r="D76" s="21"/>
      <c r="E76" s="22"/>
      <c r="F76" s="1">
        <f>'[1]formularz cenowy'!D65</f>
        <v>1</v>
      </c>
      <c r="G76" s="65">
        <f t="shared" si="0"/>
        <v>0</v>
      </c>
      <c r="H76" s="1">
        <f>'[1]formularz cenowy'!E65</f>
        <v>1</v>
      </c>
      <c r="I76" s="66">
        <f t="shared" si="1"/>
        <v>0</v>
      </c>
      <c r="J76" s="66">
        <f t="shared" si="2"/>
        <v>0</v>
      </c>
    </row>
    <row r="77" spans="1:10">
      <c r="A77" s="18" t="s">
        <v>64</v>
      </c>
      <c r="B77" s="19" t="str">
        <f>'[1]formularz cenowy'!B66</f>
        <v>Bęben Oki MC873 -yellow</v>
      </c>
      <c r="C77" s="20">
        <f>'[1]formularz cenowy'!C66</f>
        <v>44844469</v>
      </c>
      <c r="D77" s="21"/>
      <c r="E77" s="22"/>
      <c r="F77" s="1">
        <f>'[1]formularz cenowy'!D66</f>
        <v>1</v>
      </c>
      <c r="G77" s="65">
        <f t="shared" si="0"/>
        <v>0</v>
      </c>
      <c r="H77" s="1">
        <f>'[1]formularz cenowy'!E66</f>
        <v>1</v>
      </c>
      <c r="I77" s="66">
        <f t="shared" si="1"/>
        <v>0</v>
      </c>
      <c r="J77" s="66">
        <f t="shared" si="2"/>
        <v>0</v>
      </c>
    </row>
    <row r="78" spans="1:10">
      <c r="A78" s="18" t="s">
        <v>65</v>
      </c>
      <c r="B78" s="19" t="str">
        <f>'[1]formularz cenowy'!B67</f>
        <v>Bęben Oki MC873 - cyan</v>
      </c>
      <c r="C78" s="20">
        <f>'[1]formularz cenowy'!C67</f>
        <v>44844471</v>
      </c>
      <c r="D78" s="21"/>
      <c r="E78" s="22"/>
      <c r="F78" s="1">
        <f>'[1]formularz cenowy'!D67</f>
        <v>1</v>
      </c>
      <c r="G78" s="65">
        <f t="shared" si="0"/>
        <v>0</v>
      </c>
      <c r="H78" s="1">
        <f>'[1]formularz cenowy'!E67</f>
        <v>1</v>
      </c>
      <c r="I78" s="66">
        <f t="shared" si="1"/>
        <v>0</v>
      </c>
      <c r="J78" s="66">
        <f t="shared" si="2"/>
        <v>0</v>
      </c>
    </row>
    <row r="79" spans="1:10">
      <c r="A79" s="18" t="s">
        <v>66</v>
      </c>
      <c r="B79" s="19" t="str">
        <f>'[1]formularz cenowy'!B68</f>
        <v>Bęben Oki MC873 - magenta</v>
      </c>
      <c r="C79" s="20">
        <f>'[1]formularz cenowy'!C68</f>
        <v>44844470</v>
      </c>
      <c r="D79" s="21"/>
      <c r="E79" s="22"/>
      <c r="F79" s="1">
        <f>'[1]formularz cenowy'!D68</f>
        <v>1</v>
      </c>
      <c r="G79" s="65">
        <f t="shared" si="0"/>
        <v>0</v>
      </c>
      <c r="H79" s="1">
        <f>'[1]formularz cenowy'!E68</f>
        <v>1</v>
      </c>
      <c r="I79" s="66">
        <f t="shared" si="1"/>
        <v>0</v>
      </c>
      <c r="J79" s="66">
        <f t="shared" si="2"/>
        <v>0</v>
      </c>
    </row>
    <row r="80" spans="1:10">
      <c r="A80" s="18" t="s">
        <v>67</v>
      </c>
      <c r="B80" s="19" t="str">
        <f>'[1]formularz cenowy'!B69</f>
        <v xml:space="preserve"> Toner Samsung M3820ND </v>
      </c>
      <c r="C80" s="20" t="str">
        <f>'[1]formularz cenowy'!C69</f>
        <v>MLT-D203E</v>
      </c>
      <c r="D80" s="21"/>
      <c r="E80" s="22"/>
      <c r="F80" s="1">
        <f>'[1]formularz cenowy'!D69</f>
        <v>3</v>
      </c>
      <c r="G80" s="65">
        <f t="shared" si="0"/>
        <v>0</v>
      </c>
      <c r="H80" s="1">
        <f>'[1]formularz cenowy'!E69</f>
        <v>3</v>
      </c>
      <c r="I80" s="66">
        <f t="shared" si="1"/>
        <v>0</v>
      </c>
      <c r="J80" s="66">
        <f t="shared" si="2"/>
        <v>0</v>
      </c>
    </row>
    <row r="81" spans="1:10">
      <c r="A81" s="18" t="s">
        <v>68</v>
      </c>
      <c r="B81" s="19" t="str">
        <f>'[1]formularz cenowy'!B70</f>
        <v>Toner Xerox Altalink B8065 oryginał</v>
      </c>
      <c r="C81" s="20" t="str">
        <f>'[1]formularz cenowy'!C70</f>
        <v>006R01683</v>
      </c>
      <c r="D81" s="21"/>
      <c r="E81" s="22"/>
      <c r="F81" s="1">
        <f>'[1]formularz cenowy'!D70</f>
        <v>2</v>
      </c>
      <c r="G81" s="65">
        <f t="shared" si="0"/>
        <v>0</v>
      </c>
      <c r="H81" s="1">
        <f>'[1]formularz cenowy'!E70</f>
        <v>1</v>
      </c>
      <c r="I81" s="66">
        <f t="shared" si="1"/>
        <v>0</v>
      </c>
      <c r="J81" s="66">
        <f t="shared" si="2"/>
        <v>0</v>
      </c>
    </row>
    <row r="82" spans="1:10">
      <c r="A82" s="18" t="s">
        <v>69</v>
      </c>
      <c r="B82" s="19" t="str">
        <f>'[1]formularz cenowy'!B71</f>
        <v>Bęben Xerox Altalink B8065 oryginał</v>
      </c>
      <c r="C82" s="20" t="str">
        <f>'[1]formularz cenowy'!C71</f>
        <v>013R00675</v>
      </c>
      <c r="D82" s="21"/>
      <c r="E82" s="22"/>
      <c r="F82" s="1">
        <f>'[1]formularz cenowy'!D71</f>
        <v>2</v>
      </c>
      <c r="G82" s="65">
        <f t="shared" si="0"/>
        <v>0</v>
      </c>
      <c r="H82" s="1">
        <f>'[1]formularz cenowy'!E71</f>
        <v>1</v>
      </c>
      <c r="I82" s="66">
        <f t="shared" si="1"/>
        <v>0</v>
      </c>
      <c r="J82" s="66">
        <f t="shared" si="2"/>
        <v>0</v>
      </c>
    </row>
    <row r="83" spans="1:10">
      <c r="A83" s="18" t="s">
        <v>70</v>
      </c>
      <c r="B83" s="19" t="str">
        <f>'[1]formularz cenowy'!B72</f>
        <v>Toner Kyocera KM1620</v>
      </c>
      <c r="C83" s="20" t="str">
        <f>'[1]formularz cenowy'!C72</f>
        <v>TK-410</v>
      </c>
      <c r="D83" s="21"/>
      <c r="E83" s="22"/>
      <c r="F83" s="1">
        <f>'[1]formularz cenowy'!D72</f>
        <v>1</v>
      </c>
      <c r="G83" s="65">
        <f t="shared" si="0"/>
        <v>0</v>
      </c>
      <c r="H83" s="1">
        <f>'[1]formularz cenowy'!E72</f>
        <v>0</v>
      </c>
      <c r="I83" s="66">
        <f t="shared" si="1"/>
        <v>0</v>
      </c>
      <c r="J83" s="66">
        <f t="shared" si="2"/>
        <v>0</v>
      </c>
    </row>
    <row r="84" spans="1:10">
      <c r="A84" s="18" t="s">
        <v>71</v>
      </c>
      <c r="B84" s="19" t="str">
        <f>'[1]formularz cenowy'!B73</f>
        <v>Pojemnik na zużyty toner do Xerox Work Centre 7530, Altalink C8030</v>
      </c>
      <c r="C84" s="20" t="str">
        <f>'[1]formularz cenowy'!C73</f>
        <v>008R13061</v>
      </c>
      <c r="D84" s="21"/>
      <c r="E84" s="22"/>
      <c r="F84" s="1">
        <f>'[1]formularz cenowy'!D73</f>
        <v>1</v>
      </c>
      <c r="G84" s="65">
        <f t="shared" si="0"/>
        <v>0</v>
      </c>
      <c r="H84" s="1">
        <f>'[1]formularz cenowy'!E73</f>
        <v>1</v>
      </c>
      <c r="I84" s="66">
        <f t="shared" si="1"/>
        <v>0</v>
      </c>
      <c r="J84" s="66">
        <f t="shared" si="2"/>
        <v>0</v>
      </c>
    </row>
    <row r="85" spans="1:10">
      <c r="A85" s="18" t="s">
        <v>72</v>
      </c>
      <c r="B85" s="19" t="str">
        <f>'[1]formularz cenowy'!B74</f>
        <v>Toner Brother DCP-L2372DN</v>
      </c>
      <c r="C85" s="20" t="str">
        <f>'[1]formularz cenowy'!C74</f>
        <v>TN-2411</v>
      </c>
      <c r="D85" s="21"/>
      <c r="E85" s="22"/>
      <c r="F85" s="1">
        <f>'[1]formularz cenowy'!D74</f>
        <v>3</v>
      </c>
      <c r="G85" s="65">
        <f t="shared" si="0"/>
        <v>0</v>
      </c>
      <c r="H85" s="1">
        <f>'[1]formularz cenowy'!E74</f>
        <v>3</v>
      </c>
      <c r="I85" s="66">
        <f t="shared" si="1"/>
        <v>0</v>
      </c>
      <c r="J85" s="66">
        <f t="shared" si="2"/>
        <v>0</v>
      </c>
    </row>
    <row r="86" spans="1:10">
      <c r="A86" s="18" t="s">
        <v>73</v>
      </c>
      <c r="B86" s="19" t="str">
        <f>'[1]formularz cenowy'!B75</f>
        <v>Toner Brother MFC-L2312DW</v>
      </c>
      <c r="C86" s="20" t="str">
        <f>'[1]formularz cenowy'!C75</f>
        <v>TN-2421</v>
      </c>
      <c r="D86" s="21"/>
      <c r="E86" s="22"/>
      <c r="F86" s="1">
        <f>'[1]formularz cenowy'!D75</f>
        <v>8</v>
      </c>
      <c r="G86" s="65">
        <f t="shared" si="0"/>
        <v>0</v>
      </c>
      <c r="H86" s="1">
        <f>'[1]formularz cenowy'!E75</f>
        <v>8</v>
      </c>
      <c r="I86" s="66">
        <f t="shared" si="1"/>
        <v>0</v>
      </c>
      <c r="J86" s="66">
        <f t="shared" si="2"/>
        <v>0</v>
      </c>
    </row>
    <row r="87" spans="1:10">
      <c r="A87" s="18" t="s">
        <v>74</v>
      </c>
      <c r="B87" s="19" t="str">
        <f>'[1]formularz cenowy'!B76</f>
        <v>Bęnem Brother MFC-L2312DW, MFC-L-2732DW</v>
      </c>
      <c r="C87" s="20" t="str">
        <f>'[1]formularz cenowy'!C76</f>
        <v>DR-2401</v>
      </c>
      <c r="D87" s="21"/>
      <c r="E87" s="22"/>
      <c r="F87" s="1">
        <f>'[1]formularz cenowy'!D76</f>
        <v>5</v>
      </c>
      <c r="G87" s="65">
        <f t="shared" si="0"/>
        <v>0</v>
      </c>
      <c r="H87" s="1">
        <f>'[1]formularz cenowy'!E76</f>
        <v>5</v>
      </c>
      <c r="I87" s="66">
        <f t="shared" si="1"/>
        <v>0</v>
      </c>
      <c r="J87" s="66">
        <f t="shared" si="2"/>
        <v>0</v>
      </c>
    </row>
    <row r="88" spans="1:10">
      <c r="A88" s="18" t="s">
        <v>75</v>
      </c>
      <c r="B88" s="19" t="str">
        <f>'[1]formularz cenowy'!B77</f>
        <v>Toner Kyocera Taskalfa 4052 oryginał</v>
      </c>
      <c r="C88" s="20" t="str">
        <f>'[1]formularz cenowy'!C77</f>
        <v>TK-8525K</v>
      </c>
      <c r="D88" s="21"/>
      <c r="E88" s="22"/>
      <c r="F88" s="1">
        <f>'[1]formularz cenowy'!D77</f>
        <v>2</v>
      </c>
      <c r="G88" s="65">
        <f t="shared" si="0"/>
        <v>0</v>
      </c>
      <c r="H88" s="1">
        <f>'[1]formularz cenowy'!E77</f>
        <v>2</v>
      </c>
      <c r="I88" s="66">
        <f t="shared" si="1"/>
        <v>0</v>
      </c>
      <c r="J88" s="66">
        <f t="shared" si="2"/>
        <v>0</v>
      </c>
    </row>
    <row r="89" spans="1:10">
      <c r="A89" s="18" t="s">
        <v>76</v>
      </c>
      <c r="B89" s="19" t="str">
        <f>'[1]formularz cenowy'!B78</f>
        <v>Toner Kyocera Taskalfa 4052 oryginał</v>
      </c>
      <c r="C89" s="20" t="str">
        <f>'[1]formularz cenowy'!C78</f>
        <v>TK-8525C</v>
      </c>
      <c r="D89" s="21"/>
      <c r="E89" s="22"/>
      <c r="F89" s="1">
        <f>'[1]formularz cenowy'!D78</f>
        <v>1</v>
      </c>
      <c r="G89" s="65">
        <f t="shared" si="0"/>
        <v>0</v>
      </c>
      <c r="H89" s="1">
        <f>'[1]formularz cenowy'!E78</f>
        <v>1</v>
      </c>
      <c r="I89" s="66">
        <f t="shared" si="1"/>
        <v>0</v>
      </c>
      <c r="J89" s="66">
        <f t="shared" si="2"/>
        <v>0</v>
      </c>
    </row>
    <row r="90" spans="1:10">
      <c r="A90" s="18" t="s">
        <v>77</v>
      </c>
      <c r="B90" s="19" t="str">
        <f>'[1]formularz cenowy'!B79</f>
        <v>Toner Kyocera Taskalfa 4052 oryginał</v>
      </c>
      <c r="C90" s="20" t="str">
        <f>'[1]formularz cenowy'!C79</f>
        <v>TK-8525M</v>
      </c>
      <c r="D90" s="21"/>
      <c r="E90" s="22"/>
      <c r="F90" s="1">
        <f>'[1]formularz cenowy'!D79</f>
        <v>1</v>
      </c>
      <c r="G90" s="65">
        <f t="shared" si="0"/>
        <v>0</v>
      </c>
      <c r="H90" s="1">
        <f>'[1]formularz cenowy'!E79</f>
        <v>1</v>
      </c>
      <c r="I90" s="66">
        <f t="shared" si="1"/>
        <v>0</v>
      </c>
      <c r="J90" s="66">
        <f t="shared" si="2"/>
        <v>0</v>
      </c>
    </row>
    <row r="91" spans="1:10">
      <c r="A91" s="18" t="s">
        <v>78</v>
      </c>
      <c r="B91" s="19" t="str">
        <f>'[1]formularz cenowy'!B80</f>
        <v>Toner Kyocera Taskalfa 4052 oryginał</v>
      </c>
      <c r="C91" s="20" t="str">
        <f>'[1]formularz cenowy'!C80</f>
        <v>TK-8525Y</v>
      </c>
      <c r="D91" s="21"/>
      <c r="E91" s="22"/>
      <c r="F91" s="1">
        <f>'[1]formularz cenowy'!D80</f>
        <v>1</v>
      </c>
      <c r="G91" s="65">
        <f t="shared" si="0"/>
        <v>0</v>
      </c>
      <c r="H91" s="1">
        <f>'[1]formularz cenowy'!E80</f>
        <v>1</v>
      </c>
      <c r="I91" s="66">
        <f t="shared" si="1"/>
        <v>0</v>
      </c>
      <c r="J91" s="66">
        <f t="shared" si="2"/>
        <v>0</v>
      </c>
    </row>
    <row r="92" spans="1:10">
      <c r="A92" s="18" t="s">
        <v>79</v>
      </c>
      <c r="B92" s="19" t="str">
        <f>'[1]formularz cenowy'!B81</f>
        <v>Toner Brother HL-L5100</v>
      </c>
      <c r="C92" s="20" t="str">
        <f>'[1]formularz cenowy'!C81</f>
        <v>TN-3480</v>
      </c>
      <c r="D92" s="21"/>
      <c r="E92" s="22"/>
      <c r="F92" s="1">
        <f>'[1]formularz cenowy'!D81</f>
        <v>1</v>
      </c>
      <c r="G92" s="65">
        <f t="shared" si="0"/>
        <v>0</v>
      </c>
      <c r="H92" s="1">
        <f>'[1]formularz cenowy'!E81</f>
        <v>0</v>
      </c>
      <c r="I92" s="66">
        <f t="shared" si="1"/>
        <v>0</v>
      </c>
      <c r="J92" s="66">
        <f t="shared" si="2"/>
        <v>0</v>
      </c>
    </row>
    <row r="93" spans="1:10">
      <c r="A93" s="18" t="s">
        <v>80</v>
      </c>
      <c r="B93" s="19" t="str">
        <f>'[1]formularz cenowy'!B82</f>
        <v>Toner HP M430, M304, M404, M428</v>
      </c>
      <c r="C93" s="20" t="str">
        <f>'[1]formularz cenowy'!C82</f>
        <v>CF-259X</v>
      </c>
      <c r="D93" s="21"/>
      <c r="E93" s="22"/>
      <c r="F93" s="1">
        <f>'[1]formularz cenowy'!D82</f>
        <v>1</v>
      </c>
      <c r="G93" s="65">
        <f t="shared" si="0"/>
        <v>0</v>
      </c>
      <c r="H93" s="1">
        <f>'[1]formularz cenowy'!E82</f>
        <v>1</v>
      </c>
      <c r="I93" s="66">
        <f t="shared" si="1"/>
        <v>0</v>
      </c>
      <c r="J93" s="66">
        <f t="shared" si="2"/>
        <v>0</v>
      </c>
    </row>
    <row r="94" spans="1:10">
      <c r="A94" s="18" t="s">
        <v>81</v>
      </c>
      <c r="B94" s="19" t="str">
        <f>'[1]formularz cenowy'!B83</f>
        <v>Toner Kyocera Ecosys M2040, M2540, M2640 oryginał</v>
      </c>
      <c r="C94" s="20" t="str">
        <f>'[1]formularz cenowy'!C83</f>
        <v>TK-1170</v>
      </c>
      <c r="D94" s="21"/>
      <c r="E94" s="22"/>
      <c r="F94" s="1">
        <f>'[1]formularz cenowy'!D83</f>
        <v>3</v>
      </c>
      <c r="G94" s="65">
        <f t="shared" si="0"/>
        <v>0</v>
      </c>
      <c r="H94" s="1">
        <f>'[1]formularz cenowy'!E83</f>
        <v>2</v>
      </c>
      <c r="I94" s="66">
        <f t="shared" si="1"/>
        <v>0</v>
      </c>
      <c r="J94" s="66">
        <f t="shared" si="2"/>
        <v>0</v>
      </c>
    </row>
    <row r="95" spans="1:10">
      <c r="A95" s="18" t="s">
        <v>82</v>
      </c>
      <c r="B95" s="19" t="str">
        <f>'[1]formularz cenowy'!B84</f>
        <v xml:space="preserve">Bęben Kyocera Ecosys M2040, M2540, M2640 </v>
      </c>
      <c r="C95" s="20" t="str">
        <f>'[1]formularz cenowy'!C84</f>
        <v>DK-1150</v>
      </c>
      <c r="D95" s="21"/>
      <c r="E95" s="22"/>
      <c r="F95" s="1">
        <f>'[1]formularz cenowy'!D84</f>
        <v>1</v>
      </c>
      <c r="G95" s="65">
        <f t="shared" si="0"/>
        <v>0</v>
      </c>
      <c r="H95" s="1">
        <f>'[1]formularz cenowy'!E84</f>
        <v>2</v>
      </c>
      <c r="I95" s="66">
        <f t="shared" si="1"/>
        <v>0</v>
      </c>
      <c r="J95" s="66">
        <f t="shared" si="2"/>
        <v>0</v>
      </c>
    </row>
    <row r="96" spans="1:10">
      <c r="A96" s="18" t="s">
        <v>83</v>
      </c>
      <c r="B96" s="19" t="str">
        <f>'[1]formularz cenowy'!B85</f>
        <v xml:space="preserve">Toner HP LJ M3027, M3035, P3005 </v>
      </c>
      <c r="C96" s="20" t="str">
        <f>'[1]formularz cenowy'!C85</f>
        <v>Q7551X</v>
      </c>
      <c r="D96" s="21"/>
      <c r="E96" s="22"/>
      <c r="F96" s="1">
        <f>'[1]formularz cenowy'!D85</f>
        <v>1</v>
      </c>
      <c r="G96" s="65">
        <f t="shared" si="0"/>
        <v>0</v>
      </c>
      <c r="H96" s="1">
        <f>'[1]formularz cenowy'!E85</f>
        <v>1</v>
      </c>
      <c r="I96" s="66">
        <f t="shared" si="1"/>
        <v>0</v>
      </c>
      <c r="J96" s="66">
        <f t="shared" si="2"/>
        <v>0</v>
      </c>
    </row>
    <row r="97" spans="1:10">
      <c r="A97" s="18" t="s">
        <v>84</v>
      </c>
      <c r="B97" s="19" t="str">
        <f>'[1]formularz cenowy'!B86</f>
        <v>Tone HP LJ Pro 400 color M451dn</v>
      </c>
      <c r="C97" s="20" t="str">
        <f>'[1]formularz cenowy'!C86</f>
        <v>CE410A</v>
      </c>
      <c r="D97" s="21"/>
      <c r="E97" s="22"/>
      <c r="F97" s="1">
        <f>'[1]formularz cenowy'!D86</f>
        <v>4</v>
      </c>
      <c r="G97" s="65">
        <f t="shared" si="0"/>
        <v>0</v>
      </c>
      <c r="H97" s="1">
        <f>'[1]formularz cenowy'!E86</f>
        <v>4</v>
      </c>
      <c r="I97" s="66">
        <f t="shared" si="1"/>
        <v>0</v>
      </c>
      <c r="J97" s="66">
        <f t="shared" si="2"/>
        <v>0</v>
      </c>
    </row>
    <row r="98" spans="1:10">
      <c r="A98" s="18" t="s">
        <v>85</v>
      </c>
      <c r="B98" s="19" t="str">
        <f>'[1]formularz cenowy'!B87</f>
        <v>Tone HP LJ Pro 400 color M451dn</v>
      </c>
      <c r="C98" s="20" t="str">
        <f>'[1]formularz cenowy'!C87</f>
        <v>CE411A</v>
      </c>
      <c r="D98" s="21"/>
      <c r="E98" s="22"/>
      <c r="F98" s="1">
        <f>'[1]formularz cenowy'!D87</f>
        <v>2</v>
      </c>
      <c r="G98" s="65">
        <f t="shared" si="0"/>
        <v>0</v>
      </c>
      <c r="H98" s="1">
        <f>'[1]formularz cenowy'!E87</f>
        <v>1</v>
      </c>
      <c r="I98" s="66">
        <f t="shared" si="1"/>
        <v>0</v>
      </c>
      <c r="J98" s="66">
        <f t="shared" si="2"/>
        <v>0</v>
      </c>
    </row>
    <row r="99" spans="1:10">
      <c r="A99" s="18" t="s">
        <v>86</v>
      </c>
      <c r="B99" s="19" t="str">
        <f>'[1]formularz cenowy'!B88</f>
        <v>Tone HP LJ Pro 400 color M451dn</v>
      </c>
      <c r="C99" s="20" t="str">
        <f>'[1]formularz cenowy'!C88</f>
        <v>CE412A</v>
      </c>
      <c r="D99" s="21"/>
      <c r="E99" s="22"/>
      <c r="F99" s="1">
        <f>'[1]formularz cenowy'!D88</f>
        <v>2</v>
      </c>
      <c r="G99" s="65">
        <f t="shared" si="0"/>
        <v>0</v>
      </c>
      <c r="H99" s="1">
        <f>'[1]formularz cenowy'!E88</f>
        <v>1</v>
      </c>
      <c r="I99" s="66">
        <f t="shared" si="1"/>
        <v>0</v>
      </c>
      <c r="J99" s="66">
        <f t="shared" si="2"/>
        <v>0</v>
      </c>
    </row>
    <row r="100" spans="1:10">
      <c r="A100" s="18" t="s">
        <v>87</v>
      </c>
      <c r="B100" s="19" t="str">
        <f>'[1]formularz cenowy'!B89</f>
        <v>Tone HP LJ Pro 400 color M451dn</v>
      </c>
      <c r="C100" s="20" t="str">
        <f>'[1]formularz cenowy'!C89</f>
        <v>CE413A</v>
      </c>
      <c r="D100" s="21"/>
      <c r="E100" s="22"/>
      <c r="F100" s="1">
        <f>'[1]formularz cenowy'!D89</f>
        <v>2</v>
      </c>
      <c r="G100" s="65">
        <f t="shared" si="0"/>
        <v>0</v>
      </c>
      <c r="H100" s="1">
        <f>'[1]formularz cenowy'!E89</f>
        <v>1</v>
      </c>
      <c r="I100" s="66">
        <f t="shared" si="1"/>
        <v>0</v>
      </c>
      <c r="J100" s="66">
        <f t="shared" si="2"/>
        <v>0</v>
      </c>
    </row>
    <row r="101" spans="1:10">
      <c r="A101" s="18" t="s">
        <v>88</v>
      </c>
      <c r="B101" s="19" t="str">
        <f>'[1]formularz cenowy'!B90</f>
        <v>Toner Lexmark MX722ADE oryginał</v>
      </c>
      <c r="C101" s="20" t="str">
        <f>'[1]formularz cenowy'!C90</f>
        <v>58D2U0E</v>
      </c>
      <c r="D101" s="21"/>
      <c r="E101" s="22"/>
      <c r="F101" s="1">
        <f>'[1]formularz cenowy'!D90</f>
        <v>18</v>
      </c>
      <c r="G101" s="65">
        <f t="shared" si="0"/>
        <v>0</v>
      </c>
      <c r="H101" s="1">
        <f>'[1]formularz cenowy'!E90</f>
        <v>18</v>
      </c>
      <c r="I101" s="66">
        <f t="shared" si="1"/>
        <v>0</v>
      </c>
      <c r="J101" s="66">
        <f t="shared" si="2"/>
        <v>0</v>
      </c>
    </row>
    <row r="102" spans="1:10">
      <c r="A102" s="18" t="s">
        <v>89</v>
      </c>
      <c r="B102" s="19" t="str">
        <f>'[1]formularz cenowy'!B91</f>
        <v>Bęben Lexmark MX722ADE oryginał</v>
      </c>
      <c r="C102" s="20" t="str">
        <f>'[1]formularz cenowy'!C91</f>
        <v>58D0Z00</v>
      </c>
      <c r="D102" s="21"/>
      <c r="E102" s="22"/>
      <c r="F102" s="1">
        <f>'[1]formularz cenowy'!D91</f>
        <v>7</v>
      </c>
      <c r="G102" s="65">
        <f t="shared" si="0"/>
        <v>0</v>
      </c>
      <c r="H102" s="1">
        <f>'[1]formularz cenowy'!E91</f>
        <v>7</v>
      </c>
      <c r="I102" s="66">
        <f t="shared" si="1"/>
        <v>0</v>
      </c>
      <c r="J102" s="66">
        <f t="shared" si="2"/>
        <v>0</v>
      </c>
    </row>
    <row r="103" spans="1:10">
      <c r="A103" s="18" t="s">
        <v>90</v>
      </c>
      <c r="B103" s="19" t="str">
        <f>'[1]formularz cenowy'!B92</f>
        <v xml:space="preserve">Pojemnik do Epson WF-8590 D3TWFC </v>
      </c>
      <c r="C103" s="20" t="str">
        <f>'[1]formularz cenowy'!C92</f>
        <v>C13T671200</v>
      </c>
      <c r="D103" s="21"/>
      <c r="E103" s="22"/>
      <c r="F103" s="1">
        <f>'[1]formularz cenowy'!D92</f>
        <v>1</v>
      </c>
      <c r="G103" s="65">
        <f t="shared" si="0"/>
        <v>0</v>
      </c>
      <c r="H103" s="1">
        <f>'[1]formularz cenowy'!E92</f>
        <v>1</v>
      </c>
      <c r="I103" s="66">
        <f t="shared" si="1"/>
        <v>0</v>
      </c>
      <c r="J103" s="66">
        <f t="shared" si="2"/>
        <v>0</v>
      </c>
    </row>
    <row r="104" spans="1:10" ht="31.5">
      <c r="A104" s="18" t="s">
        <v>91</v>
      </c>
      <c r="B104" s="19" t="str">
        <f>'[1]formularz cenowy'!B93</f>
        <v>Toner Brother HL-L 5000D, 5100DNTT, HL-L 6400, MCF-L 6900DW, MCF-6950DW - oryginał</v>
      </c>
      <c r="C104" s="20" t="str">
        <f>'[1]formularz cenowy'!C93</f>
        <v>TN3520</v>
      </c>
      <c r="D104" s="21"/>
      <c r="E104" s="22"/>
      <c r="F104" s="1">
        <f>'[1]formularz cenowy'!D93</f>
        <v>10</v>
      </c>
      <c r="G104" s="65">
        <f t="shared" si="0"/>
        <v>0</v>
      </c>
      <c r="H104" s="1">
        <f>'[1]formularz cenowy'!E93</f>
        <v>10</v>
      </c>
      <c r="I104" s="66">
        <f t="shared" si="1"/>
        <v>0</v>
      </c>
      <c r="J104" s="66">
        <f t="shared" si="2"/>
        <v>0</v>
      </c>
    </row>
    <row r="105" spans="1:10" ht="31.5">
      <c r="A105" s="18" t="s">
        <v>92</v>
      </c>
      <c r="B105" s="19" t="str">
        <f>'[1]formularz cenowy'!B94</f>
        <v xml:space="preserve">Toner Brother HL-L 5000D, 5100DNTT, HL-L 6400, MCF-L 6900DW, MCF-6950DW </v>
      </c>
      <c r="C105" s="20" t="str">
        <f>'[1]formularz cenowy'!C94</f>
        <v>TN3520</v>
      </c>
      <c r="D105" s="21"/>
      <c r="E105" s="22"/>
      <c r="F105" s="1">
        <f>'[1]formularz cenowy'!D94</f>
        <v>160</v>
      </c>
      <c r="G105" s="65">
        <f t="shared" si="0"/>
        <v>0</v>
      </c>
      <c r="H105" s="1">
        <f>'[1]formularz cenowy'!E94</f>
        <v>160</v>
      </c>
      <c r="I105" s="66">
        <f t="shared" si="1"/>
        <v>0</v>
      </c>
      <c r="J105" s="66">
        <f t="shared" si="2"/>
        <v>0</v>
      </c>
    </row>
    <row r="106" spans="1:10" ht="31.5">
      <c r="A106" s="18" t="s">
        <v>93</v>
      </c>
      <c r="B106" s="19" t="str">
        <f>'[1]formularz cenowy'!B95</f>
        <v xml:space="preserve">Bęben Brother HL-L 5000D, 5100DNTT, HL-L 6400, MCF-L 6900DW, MFC-L 6950DW </v>
      </c>
      <c r="C106" s="20" t="str">
        <f>'[1]formularz cenowy'!C95</f>
        <v>DR-3400</v>
      </c>
      <c r="D106" s="21"/>
      <c r="E106" s="22"/>
      <c r="F106" s="1">
        <f>'[1]formularz cenowy'!D95</f>
        <v>156</v>
      </c>
      <c r="G106" s="65">
        <f t="shared" si="0"/>
        <v>0</v>
      </c>
      <c r="H106" s="1">
        <f>'[1]formularz cenowy'!E95</f>
        <v>156</v>
      </c>
      <c r="I106" s="66">
        <f t="shared" si="1"/>
        <v>0</v>
      </c>
      <c r="J106" s="66">
        <f t="shared" si="2"/>
        <v>0</v>
      </c>
    </row>
    <row r="107" spans="1:10" ht="31.5">
      <c r="A107" s="18" t="s">
        <v>94</v>
      </c>
      <c r="B107" s="19" t="str">
        <f>'[1]formularz cenowy'!B96</f>
        <v>Bęben Brother HL-L 5000D, 5100DNTT, HL-L 6400, MCF-L 6900DW, MFC-L 6950DW oryginał</v>
      </c>
      <c r="C107" s="20" t="str">
        <f>'[1]formularz cenowy'!C96</f>
        <v>DR-3400</v>
      </c>
      <c r="D107" s="21"/>
      <c r="E107" s="22"/>
      <c r="F107" s="1">
        <f>'[1]formularz cenowy'!D96</f>
        <v>6</v>
      </c>
      <c r="G107" s="65">
        <f t="shared" si="0"/>
        <v>0</v>
      </c>
      <c r="H107" s="1">
        <f>'[1]formularz cenowy'!E96</f>
        <v>6</v>
      </c>
      <c r="I107" s="66">
        <f t="shared" si="1"/>
        <v>0</v>
      </c>
      <c r="J107" s="66">
        <f t="shared" si="2"/>
        <v>0</v>
      </c>
    </row>
    <row r="108" spans="1:10">
      <c r="A108" s="18" t="s">
        <v>95</v>
      </c>
      <c r="B108" s="19" t="str">
        <f>'[1]formularz cenowy'!B97</f>
        <v>Toner HP P2014, P2015dn, M2727NFS</v>
      </c>
      <c r="C108" s="20" t="str">
        <f>'[1]formularz cenowy'!C97</f>
        <v>Q7553A</v>
      </c>
      <c r="D108" s="21"/>
      <c r="E108" s="22"/>
      <c r="F108" s="1">
        <f>'[1]formularz cenowy'!D97</f>
        <v>1</v>
      </c>
      <c r="G108" s="65">
        <f t="shared" si="0"/>
        <v>0</v>
      </c>
      <c r="H108" s="1">
        <f>'[1]formularz cenowy'!E97</f>
        <v>1</v>
      </c>
      <c r="I108" s="66">
        <f t="shared" si="1"/>
        <v>0</v>
      </c>
      <c r="J108" s="66">
        <f t="shared" si="2"/>
        <v>0</v>
      </c>
    </row>
    <row r="109" spans="1:10">
      <c r="A109" s="18" t="s">
        <v>96</v>
      </c>
      <c r="B109" s="19" t="str">
        <f>'[1]formularz cenowy'!B98</f>
        <v>Tusz Epson WF-100W czarny oryginał</v>
      </c>
      <c r="C109" s="20" t="str">
        <f>'[1]formularz cenowy'!C98</f>
        <v>T266</v>
      </c>
      <c r="D109" s="21"/>
      <c r="E109" s="22"/>
      <c r="F109" s="1">
        <f>'[1]formularz cenowy'!D98</f>
        <v>2</v>
      </c>
      <c r="G109" s="65">
        <f t="shared" si="0"/>
        <v>0</v>
      </c>
      <c r="H109" s="1">
        <f>'[1]formularz cenowy'!E98</f>
        <v>1</v>
      </c>
      <c r="I109" s="66">
        <f t="shared" si="1"/>
        <v>0</v>
      </c>
      <c r="J109" s="66">
        <f t="shared" si="2"/>
        <v>0</v>
      </c>
    </row>
    <row r="110" spans="1:10">
      <c r="A110" s="18" t="s">
        <v>97</v>
      </c>
      <c r="B110" s="19" t="str">
        <f>'[1]formularz cenowy'!B99</f>
        <v>Tusz Epson WF-100W color oryginał</v>
      </c>
      <c r="C110" s="20" t="str">
        <f>'[1]formularz cenowy'!C99</f>
        <v>T267</v>
      </c>
      <c r="D110" s="21"/>
      <c r="E110" s="22"/>
      <c r="F110" s="1">
        <f>'[1]formularz cenowy'!D99</f>
        <v>2</v>
      </c>
      <c r="G110" s="65">
        <f t="shared" si="0"/>
        <v>0</v>
      </c>
      <c r="H110" s="1">
        <f>'[1]formularz cenowy'!E99</f>
        <v>1</v>
      </c>
      <c r="I110" s="66">
        <f t="shared" si="1"/>
        <v>0</v>
      </c>
      <c r="J110" s="66">
        <f t="shared" si="2"/>
        <v>0</v>
      </c>
    </row>
    <row r="111" spans="1:10">
      <c r="A111" s="18" t="s">
        <v>98</v>
      </c>
      <c r="B111" s="19" t="str">
        <f>'[1]formularz cenowy'!B100</f>
        <v>Toner Kyocera Ecosys P2040dn Oryginał</v>
      </c>
      <c r="C111" s="20" t="str">
        <f>'[1]formularz cenowy'!C100</f>
        <v>TK-1160</v>
      </c>
      <c r="D111" s="21"/>
      <c r="E111" s="22"/>
      <c r="F111" s="1">
        <f>'[1]formularz cenowy'!D100</f>
        <v>6</v>
      </c>
      <c r="G111" s="65">
        <f t="shared" si="0"/>
        <v>0</v>
      </c>
      <c r="H111" s="1">
        <f>'[1]formularz cenowy'!E100</f>
        <v>5</v>
      </c>
      <c r="I111" s="66">
        <f t="shared" si="1"/>
        <v>0</v>
      </c>
      <c r="J111" s="66">
        <f t="shared" si="2"/>
        <v>0</v>
      </c>
    </row>
    <row r="112" spans="1:10">
      <c r="A112" s="18" t="s">
        <v>99</v>
      </c>
      <c r="B112" s="19" t="str">
        <f>'[1]formularz cenowy'!B101</f>
        <v>Hp Color Lasetjet Mfp Mfp M282 M285 Oryginał niebieski</v>
      </c>
      <c r="C112" s="20" t="str">
        <f>'[1]formularz cenowy'!C101</f>
        <v>W2211X</v>
      </c>
      <c r="D112" s="21"/>
      <c r="E112" s="22"/>
      <c r="F112" s="1">
        <f>'[1]formularz cenowy'!D101</f>
        <v>1</v>
      </c>
      <c r="G112" s="65">
        <f t="shared" si="0"/>
        <v>0</v>
      </c>
      <c r="H112" s="1">
        <f>'[1]formularz cenowy'!E101</f>
        <v>1</v>
      </c>
      <c r="I112" s="66">
        <f t="shared" si="1"/>
        <v>0</v>
      </c>
      <c r="J112" s="66">
        <f t="shared" si="2"/>
        <v>0</v>
      </c>
    </row>
    <row r="113" spans="1:10">
      <c r="A113" s="18" t="s">
        <v>100</v>
      </c>
      <c r="B113" s="19" t="str">
        <f>'[1]formularz cenowy'!B102</f>
        <v>Hp Color Lasetjet Mfp Mfp M282 M285 Oryginał zółty</v>
      </c>
      <c r="C113" s="20" t="str">
        <f>'[1]formularz cenowy'!C102</f>
        <v>W2212X</v>
      </c>
      <c r="D113" s="21"/>
      <c r="E113" s="22"/>
      <c r="F113" s="1">
        <f>'[1]formularz cenowy'!D102</f>
        <v>1</v>
      </c>
      <c r="G113" s="65">
        <f t="shared" si="0"/>
        <v>0</v>
      </c>
      <c r="H113" s="1">
        <f>'[1]formularz cenowy'!E102</f>
        <v>1</v>
      </c>
      <c r="I113" s="66">
        <f t="shared" si="1"/>
        <v>0</v>
      </c>
      <c r="J113" s="66">
        <f t="shared" si="2"/>
        <v>0</v>
      </c>
    </row>
    <row r="114" spans="1:10">
      <c r="A114" s="18" t="s">
        <v>101</v>
      </c>
      <c r="B114" s="19" t="str">
        <f>'[1]formularz cenowy'!B103</f>
        <v>Hp Color Lasetjet Mfp Mfp M282 M285 Oryginał czerwony</v>
      </c>
      <c r="C114" s="20" t="str">
        <f>'[1]formularz cenowy'!C103</f>
        <v>W2213X</v>
      </c>
      <c r="D114" s="21"/>
      <c r="E114" s="22"/>
      <c r="F114" s="1">
        <f>'[1]formularz cenowy'!D103</f>
        <v>1</v>
      </c>
      <c r="G114" s="65">
        <f t="shared" si="0"/>
        <v>0</v>
      </c>
      <c r="H114" s="1">
        <f>'[1]formularz cenowy'!E103</f>
        <v>1</v>
      </c>
      <c r="I114" s="66">
        <f t="shared" si="1"/>
        <v>0</v>
      </c>
      <c r="J114" s="66">
        <f t="shared" si="2"/>
        <v>0</v>
      </c>
    </row>
    <row r="115" spans="1:10">
      <c r="A115" s="18" t="s">
        <v>102</v>
      </c>
      <c r="B115" s="19" t="str">
        <f>'[1]formularz cenowy'!B104</f>
        <v>Hp Color Lasetjet Mfp Mfp M282 M285 Oryginał czarny</v>
      </c>
      <c r="C115" s="20" t="str">
        <f>'[1]formularz cenowy'!C104</f>
        <v>W2210X</v>
      </c>
      <c r="D115" s="21"/>
      <c r="E115" s="22"/>
      <c r="F115" s="1">
        <f>'[1]formularz cenowy'!D104</f>
        <v>1</v>
      </c>
      <c r="G115" s="65">
        <f t="shared" si="0"/>
        <v>0</v>
      </c>
      <c r="H115" s="1">
        <f>'[1]formularz cenowy'!E104</f>
        <v>1</v>
      </c>
      <c r="I115" s="66">
        <f t="shared" si="1"/>
        <v>0</v>
      </c>
      <c r="J115" s="66">
        <f t="shared" si="2"/>
        <v>0</v>
      </c>
    </row>
    <row r="116" spans="1:10">
      <c r="A116" s="18" t="s">
        <v>103</v>
      </c>
      <c r="B116" s="19" t="str">
        <f>'[1]formularz cenowy'!B105</f>
        <v xml:space="preserve">Hp Officejet 250 Mobile </v>
      </c>
      <c r="C116" s="20" t="str">
        <f>'[1]formularz cenowy'!C105</f>
        <v>62 black</v>
      </c>
      <c r="D116" s="21"/>
      <c r="E116" s="22"/>
      <c r="F116" s="1">
        <f>'[1]formularz cenowy'!D105</f>
        <v>32</v>
      </c>
      <c r="G116" s="65">
        <f t="shared" si="0"/>
        <v>0</v>
      </c>
      <c r="H116" s="1">
        <f>'[1]formularz cenowy'!E105</f>
        <v>32</v>
      </c>
      <c r="I116" s="66">
        <f t="shared" si="1"/>
        <v>0</v>
      </c>
      <c r="J116" s="66">
        <f t="shared" si="2"/>
        <v>0</v>
      </c>
    </row>
    <row r="117" spans="1:10">
      <c r="A117" s="18" t="s">
        <v>104</v>
      </c>
      <c r="B117" s="19" t="str">
        <f>'[1]formularz cenowy'!B106</f>
        <v>Hp Officejet 250 Mobile</v>
      </c>
      <c r="C117" s="20" t="str">
        <f>'[1]formularz cenowy'!C106</f>
        <v>62 color</v>
      </c>
      <c r="D117" s="21"/>
      <c r="E117" s="22"/>
      <c r="F117" s="1">
        <f>'[1]formularz cenowy'!D106</f>
        <v>28</v>
      </c>
      <c r="G117" s="65">
        <f t="shared" si="0"/>
        <v>0</v>
      </c>
      <c r="H117" s="1">
        <f>'[1]formularz cenowy'!E106</f>
        <v>27</v>
      </c>
      <c r="I117" s="66">
        <f t="shared" si="1"/>
        <v>0</v>
      </c>
      <c r="J117" s="66">
        <f t="shared" si="2"/>
        <v>0</v>
      </c>
    </row>
    <row r="118" spans="1:10">
      <c r="A118" s="18" t="s">
        <v>105</v>
      </c>
      <c r="B118" s="19" t="str">
        <f>'[1]formularz cenowy'!B107</f>
        <v>Tusz Epson Workforce Wf-100 </v>
      </c>
      <c r="C118" s="20" t="str">
        <f>'[1]formularz cenowy'!C107</f>
        <v>Black 266</v>
      </c>
      <c r="D118" s="21"/>
      <c r="E118" s="22"/>
      <c r="F118" s="1">
        <f>'[1]formularz cenowy'!D107</f>
        <v>1</v>
      </c>
      <c r="G118" s="65">
        <f t="shared" si="0"/>
        <v>0</v>
      </c>
      <c r="H118" s="1">
        <f>'[1]formularz cenowy'!E107</f>
        <v>0</v>
      </c>
      <c r="I118" s="66">
        <f t="shared" si="1"/>
        <v>0</v>
      </c>
      <c r="J118" s="66">
        <f t="shared" si="2"/>
        <v>0</v>
      </c>
    </row>
    <row r="119" spans="1:10">
      <c r="A119" s="18" t="s">
        <v>106</v>
      </c>
      <c r="B119" s="19" t="str">
        <f>'[1]formularz cenowy'!B108</f>
        <v xml:space="preserve">Tusz Epson Workforce Wf-100 </v>
      </c>
      <c r="C119" s="20" t="str">
        <f>'[1]formularz cenowy'!C108</f>
        <v>Colour 267</v>
      </c>
      <c r="D119" s="21"/>
      <c r="E119" s="22"/>
      <c r="F119" s="1">
        <f>'[1]formularz cenowy'!D108</f>
        <v>1</v>
      </c>
      <c r="G119" s="65">
        <f t="shared" si="0"/>
        <v>0</v>
      </c>
      <c r="H119" s="1">
        <f>'[1]formularz cenowy'!E108</f>
        <v>0</v>
      </c>
      <c r="I119" s="66">
        <f t="shared" si="1"/>
        <v>0</v>
      </c>
      <c r="J119" s="66">
        <f t="shared" si="2"/>
        <v>0</v>
      </c>
    </row>
    <row r="120" spans="1:10">
      <c r="A120" s="18" t="s">
        <v>107</v>
      </c>
      <c r="B120" s="19" t="str">
        <f>'[1]formularz cenowy'!B109</f>
        <v>Toner Hp Color Lj Pro Mfpm274 Black</v>
      </c>
      <c r="C120" s="20" t="str">
        <f>'[1]formularz cenowy'!C109</f>
        <v xml:space="preserve">CF400X </v>
      </c>
      <c r="D120" s="21"/>
      <c r="E120" s="22"/>
      <c r="F120" s="1">
        <f>'[1]formularz cenowy'!D109</f>
        <v>1</v>
      </c>
      <c r="G120" s="65">
        <f t="shared" si="0"/>
        <v>0</v>
      </c>
      <c r="H120" s="1">
        <f>'[1]formularz cenowy'!E109</f>
        <v>0</v>
      </c>
      <c r="I120" s="66">
        <f t="shared" si="1"/>
        <v>0</v>
      </c>
      <c r="J120" s="66">
        <f t="shared" si="2"/>
        <v>0</v>
      </c>
    </row>
    <row r="121" spans="1:10">
      <c r="A121" s="18" t="s">
        <v>108</v>
      </c>
      <c r="B121" s="19" t="str">
        <f>'[1]formularz cenowy'!B110</f>
        <v>Toner Hp Color Lj Pro Mfpm274 Cyan</v>
      </c>
      <c r="C121" s="20" t="str">
        <f>'[1]formularz cenowy'!C110</f>
        <v xml:space="preserve">CF401X </v>
      </c>
      <c r="D121" s="21"/>
      <c r="E121" s="22"/>
      <c r="F121" s="1">
        <f>'[1]formularz cenowy'!D110</f>
        <v>1</v>
      </c>
      <c r="G121" s="65">
        <f t="shared" si="0"/>
        <v>0</v>
      </c>
      <c r="H121" s="1">
        <f>'[1]formularz cenowy'!E110</f>
        <v>0</v>
      </c>
      <c r="I121" s="66">
        <f t="shared" si="1"/>
        <v>0</v>
      </c>
      <c r="J121" s="66">
        <f t="shared" si="2"/>
        <v>0</v>
      </c>
    </row>
    <row r="122" spans="1:10">
      <c r="A122" s="18" t="s">
        <v>109</v>
      </c>
      <c r="B122" s="19" t="str">
        <f>'[1]formularz cenowy'!B111</f>
        <v>Toner Hp Color Lj Pro Mfpm274 Yellow</v>
      </c>
      <c r="C122" s="20" t="str">
        <f>'[1]formularz cenowy'!C111</f>
        <v xml:space="preserve">CF 402X </v>
      </c>
      <c r="D122" s="21"/>
      <c r="E122" s="22"/>
      <c r="F122" s="1">
        <f>'[1]formularz cenowy'!D111</f>
        <v>1</v>
      </c>
      <c r="G122" s="65">
        <f t="shared" si="0"/>
        <v>0</v>
      </c>
      <c r="H122" s="1">
        <f>'[1]formularz cenowy'!E111</f>
        <v>0</v>
      </c>
      <c r="I122" s="66">
        <f t="shared" si="1"/>
        <v>0</v>
      </c>
      <c r="J122" s="66">
        <f t="shared" si="2"/>
        <v>0</v>
      </c>
    </row>
    <row r="123" spans="1:10">
      <c r="A123" s="18" t="s">
        <v>110</v>
      </c>
      <c r="B123" s="19" t="str">
        <f>'[1]formularz cenowy'!B112</f>
        <v>Toner Hp Color Lj Pro Mfpm274 Magenta</v>
      </c>
      <c r="C123" s="20" t="str">
        <f>'[1]formularz cenowy'!C112</f>
        <v xml:space="preserve">CF 403X </v>
      </c>
      <c r="D123" s="21"/>
      <c r="E123" s="22"/>
      <c r="F123" s="1">
        <f>'[1]formularz cenowy'!D112</f>
        <v>1</v>
      </c>
      <c r="G123" s="65">
        <f t="shared" si="0"/>
        <v>0</v>
      </c>
      <c r="H123" s="1">
        <f>'[1]formularz cenowy'!E112</f>
        <v>0</v>
      </c>
      <c r="I123" s="66">
        <f t="shared" si="1"/>
        <v>0</v>
      </c>
      <c r="J123" s="66">
        <f t="shared" si="2"/>
        <v>0</v>
      </c>
    </row>
    <row r="124" spans="1:10">
      <c r="A124" s="18" t="s">
        <v>111</v>
      </c>
      <c r="B124" s="19" t="str">
        <f>'[1]formularz cenowy'!B113</f>
        <v>Toner Hp Laser Jet Pro Mfp M521dn</v>
      </c>
      <c r="C124" s="20" t="str">
        <f>'[1]formularz cenowy'!C113</f>
        <v>CE255X</v>
      </c>
      <c r="D124" s="21"/>
      <c r="E124" s="22"/>
      <c r="F124" s="1">
        <f>'[1]formularz cenowy'!D113</f>
        <v>1</v>
      </c>
      <c r="G124" s="65">
        <f t="shared" si="0"/>
        <v>0</v>
      </c>
      <c r="H124" s="1">
        <f>'[1]formularz cenowy'!E113</f>
        <v>1</v>
      </c>
      <c r="I124" s="66">
        <f t="shared" si="1"/>
        <v>0</v>
      </c>
      <c r="J124" s="66">
        <f t="shared" si="2"/>
        <v>0</v>
      </c>
    </row>
    <row r="125" spans="1:10">
      <c r="A125" s="18" t="s">
        <v>112</v>
      </c>
      <c r="B125" s="19" t="str">
        <f>'[1]formularz cenowy'!B114</f>
        <v>Tusz Brother Mfcj 5620dw - Black</v>
      </c>
      <c r="C125" s="20" t="str">
        <f>'[1]formularz cenowy'!C114</f>
        <v>LC-223BKXL</v>
      </c>
      <c r="D125" s="21"/>
      <c r="E125" s="22"/>
      <c r="F125" s="1">
        <f>'[1]formularz cenowy'!D114</f>
        <v>3</v>
      </c>
      <c r="G125" s="65">
        <f t="shared" si="0"/>
        <v>0</v>
      </c>
      <c r="H125" s="1">
        <f>'[1]formularz cenowy'!E114</f>
        <v>3</v>
      </c>
      <c r="I125" s="66">
        <f t="shared" si="1"/>
        <v>0</v>
      </c>
      <c r="J125" s="66">
        <f t="shared" si="2"/>
        <v>0</v>
      </c>
    </row>
    <row r="126" spans="1:10">
      <c r="A126" s="18" t="s">
        <v>113</v>
      </c>
      <c r="B126" s="19" t="str">
        <f>'[1]formularz cenowy'!B115</f>
        <v>Tusz Brother Mfcj 5620dw - Cyjan</v>
      </c>
      <c r="C126" s="20" t="str">
        <f>'[1]formularz cenowy'!C115</f>
        <v>LC-225CXXL</v>
      </c>
      <c r="D126" s="21"/>
      <c r="E126" s="22"/>
      <c r="F126" s="1">
        <f>'[1]formularz cenowy'!D115</f>
        <v>5</v>
      </c>
      <c r="G126" s="65">
        <f t="shared" si="0"/>
        <v>0</v>
      </c>
      <c r="H126" s="1">
        <f>'[1]formularz cenowy'!E115</f>
        <v>3</v>
      </c>
      <c r="I126" s="66">
        <f t="shared" si="1"/>
        <v>0</v>
      </c>
      <c r="J126" s="66">
        <f t="shared" si="2"/>
        <v>0</v>
      </c>
    </row>
    <row r="127" spans="1:10">
      <c r="A127" s="18" t="s">
        <v>114</v>
      </c>
      <c r="B127" s="19" t="str">
        <f>'[1]formularz cenowy'!B116</f>
        <v>Tusz Brother Mfcj 5620dw - Yellow</v>
      </c>
      <c r="C127" s="20" t="str">
        <f>'[1]formularz cenowy'!C116</f>
        <v>LC-225YXXL</v>
      </c>
      <c r="D127" s="21"/>
      <c r="E127" s="22"/>
      <c r="F127" s="1">
        <f>'[1]formularz cenowy'!D116</f>
        <v>5</v>
      </c>
      <c r="G127" s="65">
        <f t="shared" si="0"/>
        <v>0</v>
      </c>
      <c r="H127" s="1">
        <f>'[1]formularz cenowy'!E116</f>
        <v>3</v>
      </c>
      <c r="I127" s="66">
        <f t="shared" si="1"/>
        <v>0</v>
      </c>
      <c r="J127" s="66">
        <f t="shared" si="2"/>
        <v>0</v>
      </c>
    </row>
    <row r="128" spans="1:10">
      <c r="A128" s="18" t="s">
        <v>115</v>
      </c>
      <c r="B128" s="19" t="str">
        <f>'[1]formularz cenowy'!B117</f>
        <v>Tusz Brother MFCJ 5620DW - Magenta</v>
      </c>
      <c r="C128" s="20" t="str">
        <f>'[1]formularz cenowy'!C117</f>
        <v>LC-225MXXL</v>
      </c>
      <c r="D128" s="21"/>
      <c r="E128" s="22"/>
      <c r="F128" s="1">
        <f>'[1]formularz cenowy'!D117</f>
        <v>5</v>
      </c>
      <c r="G128" s="65">
        <f t="shared" si="0"/>
        <v>0</v>
      </c>
      <c r="H128" s="1">
        <f>'[1]formularz cenowy'!E117</f>
        <v>3</v>
      </c>
      <c r="I128" s="66">
        <f t="shared" si="1"/>
        <v>0</v>
      </c>
      <c r="J128" s="66">
        <f t="shared" si="2"/>
        <v>0</v>
      </c>
    </row>
    <row r="129" spans="1:10">
      <c r="A129" s="18" t="s">
        <v>116</v>
      </c>
      <c r="B129" s="19" t="str">
        <f>'[1]formularz cenowy'!B118</f>
        <v>Tusz HP 556 DN oryginał black</v>
      </c>
      <c r="C129" s="20" t="str">
        <f>'[1]formularz cenowy'!C118</f>
        <v>L0R16A</v>
      </c>
      <c r="D129" s="21"/>
      <c r="E129" s="22"/>
      <c r="F129" s="1">
        <f>'[1]formularz cenowy'!D118</f>
        <v>11</v>
      </c>
      <c r="G129" s="65">
        <f t="shared" si="0"/>
        <v>0</v>
      </c>
      <c r="H129" s="1">
        <f>'[1]formularz cenowy'!E118</f>
        <v>11</v>
      </c>
      <c r="I129" s="66">
        <f t="shared" si="1"/>
        <v>0</v>
      </c>
      <c r="J129" s="66">
        <f t="shared" si="2"/>
        <v>0</v>
      </c>
    </row>
    <row r="130" spans="1:10">
      <c r="A130" s="18" t="s">
        <v>117</v>
      </c>
      <c r="B130" s="19" t="str">
        <f>'[1]formularz cenowy'!B119</f>
        <v>Tusz HP 556 DN oryginał yellow</v>
      </c>
      <c r="C130" s="20" t="str">
        <f>'[1]formularz cenowy'!C119</f>
        <v>L0R15A</v>
      </c>
      <c r="D130" s="21"/>
      <c r="E130" s="22"/>
      <c r="F130" s="1">
        <f>'[1]formularz cenowy'!D119</f>
        <v>5</v>
      </c>
      <c r="G130" s="65">
        <f t="shared" si="0"/>
        <v>0</v>
      </c>
      <c r="H130" s="1">
        <f>'[1]formularz cenowy'!E119</f>
        <v>5</v>
      </c>
      <c r="I130" s="66">
        <f t="shared" si="1"/>
        <v>0</v>
      </c>
      <c r="J130" s="66">
        <f t="shared" si="2"/>
        <v>0</v>
      </c>
    </row>
    <row r="131" spans="1:10">
      <c r="A131" s="18" t="s">
        <v>118</v>
      </c>
      <c r="B131" s="19" t="str">
        <f>'[1]formularz cenowy'!B120</f>
        <v>Tusz HP 556 DN oryginał magenta</v>
      </c>
      <c r="C131" s="20" t="str">
        <f>'[1]formularz cenowy'!C120</f>
        <v>L0R14A</v>
      </c>
      <c r="D131" s="21"/>
      <c r="E131" s="22"/>
      <c r="F131" s="1">
        <f>'[1]formularz cenowy'!D120</f>
        <v>6</v>
      </c>
      <c r="G131" s="65">
        <f t="shared" si="0"/>
        <v>0</v>
      </c>
      <c r="H131" s="1">
        <f>'[1]formularz cenowy'!E120</f>
        <v>6</v>
      </c>
      <c r="I131" s="66">
        <f t="shared" si="1"/>
        <v>0</v>
      </c>
      <c r="J131" s="66">
        <f t="shared" si="2"/>
        <v>0</v>
      </c>
    </row>
    <row r="132" spans="1:10">
      <c r="A132" s="18" t="s">
        <v>119</v>
      </c>
      <c r="B132" s="19" t="str">
        <f>'[1]formularz cenowy'!B121</f>
        <v>Tusz HP 556 DN oryginał cyan</v>
      </c>
      <c r="C132" s="20" t="str">
        <f>'[1]formularz cenowy'!C121</f>
        <v>L0R13A</v>
      </c>
      <c r="D132" s="21"/>
      <c r="E132" s="22"/>
      <c r="F132" s="1">
        <f>'[1]formularz cenowy'!D121</f>
        <v>6</v>
      </c>
      <c r="G132" s="65">
        <f t="shared" si="0"/>
        <v>0</v>
      </c>
      <c r="H132" s="1">
        <f>'[1]formularz cenowy'!E121</f>
        <v>5</v>
      </c>
      <c r="I132" s="66">
        <f t="shared" si="1"/>
        <v>0</v>
      </c>
      <c r="J132" s="66">
        <f t="shared" si="2"/>
        <v>0</v>
      </c>
    </row>
    <row r="133" spans="1:10">
      <c r="A133" s="18" t="s">
        <v>120</v>
      </c>
      <c r="B133" s="19" t="str">
        <f>'[1]formularz cenowy'!B122</f>
        <v>Tusz HP 556 PCL, E58650 oryginał black</v>
      </c>
      <c r="C133" s="20" t="str">
        <f>'[1]formularz cenowy'!C122</f>
        <v>981A BK</v>
      </c>
      <c r="D133" s="21"/>
      <c r="E133" s="22"/>
      <c r="F133" s="1">
        <f>'[1]formularz cenowy'!D122</f>
        <v>16</v>
      </c>
      <c r="G133" s="65">
        <f t="shared" si="0"/>
        <v>0</v>
      </c>
      <c r="H133" s="1">
        <f>'[1]formularz cenowy'!E122</f>
        <v>16</v>
      </c>
      <c r="I133" s="66">
        <f t="shared" si="1"/>
        <v>0</v>
      </c>
      <c r="J133" s="66">
        <f t="shared" si="2"/>
        <v>0</v>
      </c>
    </row>
    <row r="134" spans="1:10">
      <c r="A134" s="18" t="s">
        <v>121</v>
      </c>
      <c r="B134" s="19" t="str">
        <f>'[1]formularz cenowy'!B123</f>
        <v>Tusz HP 556 PCL, E58650 oryginał yellow</v>
      </c>
      <c r="C134" s="20" t="str">
        <f>'[1]formularz cenowy'!C123</f>
        <v>981A Y</v>
      </c>
      <c r="D134" s="21"/>
      <c r="E134" s="22"/>
      <c r="F134" s="1">
        <f>'[1]formularz cenowy'!D123</f>
        <v>5</v>
      </c>
      <c r="G134" s="65">
        <f t="shared" si="0"/>
        <v>0</v>
      </c>
      <c r="H134" s="1">
        <f>'[1]formularz cenowy'!E123</f>
        <v>5</v>
      </c>
      <c r="I134" s="66">
        <f t="shared" si="1"/>
        <v>0</v>
      </c>
      <c r="J134" s="66">
        <f t="shared" si="2"/>
        <v>0</v>
      </c>
    </row>
    <row r="135" spans="1:10">
      <c r="A135" s="18" t="s">
        <v>122</v>
      </c>
      <c r="B135" s="19" t="str">
        <f>'[1]formularz cenowy'!B124</f>
        <v>Tusz HP 556 PCL, E58650 oryginał magenta</v>
      </c>
      <c r="C135" s="20" t="str">
        <f>'[1]formularz cenowy'!C124</f>
        <v>981A M</v>
      </c>
      <c r="D135" s="21"/>
      <c r="E135" s="22"/>
      <c r="F135" s="1">
        <f>'[1]formularz cenowy'!D124</f>
        <v>5</v>
      </c>
      <c r="G135" s="65">
        <f t="shared" si="0"/>
        <v>0</v>
      </c>
      <c r="H135" s="1">
        <f>'[1]formularz cenowy'!E124</f>
        <v>5</v>
      </c>
      <c r="I135" s="66">
        <f t="shared" si="1"/>
        <v>0</v>
      </c>
      <c r="J135" s="66">
        <f t="shared" si="2"/>
        <v>0</v>
      </c>
    </row>
    <row r="136" spans="1:10">
      <c r="A136" s="18" t="s">
        <v>123</v>
      </c>
      <c r="B136" s="19" t="str">
        <f>'[1]formularz cenowy'!B125</f>
        <v>Tusz HP 556 PCL, E58650 oryginał cyan</v>
      </c>
      <c r="C136" s="20" t="str">
        <f>'[1]formularz cenowy'!C125</f>
        <v>981A C</v>
      </c>
      <c r="D136" s="21"/>
      <c r="E136" s="22"/>
      <c r="F136" s="1">
        <f>'[1]formularz cenowy'!D125</f>
        <v>5</v>
      </c>
      <c r="G136" s="65">
        <f t="shared" si="0"/>
        <v>0</v>
      </c>
      <c r="H136" s="1">
        <f>'[1]formularz cenowy'!E125</f>
        <v>5</v>
      </c>
      <c r="I136" s="66">
        <f t="shared" si="1"/>
        <v>0</v>
      </c>
      <c r="J136" s="66">
        <f t="shared" si="2"/>
        <v>0</v>
      </c>
    </row>
    <row r="137" spans="1:10">
      <c r="A137" s="18" t="s">
        <v>124</v>
      </c>
      <c r="B137" s="19" t="str">
        <f>'[1]formularz cenowy'!B126</f>
        <v>Pojemnik na zużyty toner HP 556, 586, 58650</v>
      </c>
      <c r="C137" s="20" t="str">
        <f>'[1]formularz cenowy'!C126</f>
        <v>B5L09A</v>
      </c>
      <c r="D137" s="21"/>
      <c r="E137" s="22"/>
      <c r="F137" s="1">
        <f>'[1]formularz cenowy'!D126</f>
        <v>10</v>
      </c>
      <c r="G137" s="65">
        <f t="shared" si="0"/>
        <v>0</v>
      </c>
      <c r="H137" s="1">
        <f>'[1]formularz cenowy'!E126</f>
        <v>5</v>
      </c>
      <c r="I137" s="66">
        <f t="shared" si="1"/>
        <v>0</v>
      </c>
      <c r="J137" s="66">
        <f t="shared" si="2"/>
        <v>0</v>
      </c>
    </row>
    <row r="138" spans="1:10">
      <c r="A138" s="18" t="s">
        <v>125</v>
      </c>
      <c r="B138" s="19" t="str">
        <f>'[1]formularz cenowy'!B127</f>
        <v>Toner HP MFP E87640 black oryginał</v>
      </c>
      <c r="C138" s="20" t="str">
        <f>'[1]formularz cenowy'!C127</f>
        <v>W9050MC</v>
      </c>
      <c r="D138" s="21"/>
      <c r="E138" s="22"/>
      <c r="F138" s="1">
        <f>'[1]formularz cenowy'!D127</f>
        <v>20</v>
      </c>
      <c r="G138" s="65">
        <f t="shared" si="0"/>
        <v>0</v>
      </c>
      <c r="H138" s="1">
        <f>'[1]formularz cenowy'!E127</f>
        <v>25</v>
      </c>
      <c r="I138" s="66">
        <f t="shared" si="1"/>
        <v>0</v>
      </c>
      <c r="J138" s="66">
        <f t="shared" si="2"/>
        <v>0</v>
      </c>
    </row>
    <row r="139" spans="1:10">
      <c r="A139" s="18" t="s">
        <v>126</v>
      </c>
      <c r="B139" s="19" t="str">
        <f>'[1]formularz cenowy'!B128</f>
        <v>Toner HP MFP E87640 cyan oryginał</v>
      </c>
      <c r="C139" s="20" t="str">
        <f>'[1]formularz cenowy'!C128</f>
        <v>W9051MC</v>
      </c>
      <c r="D139" s="21"/>
      <c r="E139" s="22"/>
      <c r="F139" s="1">
        <f>'[1]formularz cenowy'!D128</f>
        <v>8</v>
      </c>
      <c r="G139" s="65">
        <f t="shared" si="0"/>
        <v>0</v>
      </c>
      <c r="H139" s="1">
        <f>'[1]formularz cenowy'!E128</f>
        <v>8</v>
      </c>
      <c r="I139" s="66">
        <f t="shared" si="1"/>
        <v>0</v>
      </c>
      <c r="J139" s="66">
        <f t="shared" si="2"/>
        <v>0</v>
      </c>
    </row>
    <row r="140" spans="1:10">
      <c r="A140" s="18" t="s">
        <v>127</v>
      </c>
      <c r="B140" s="19" t="str">
        <f>'[1]formularz cenowy'!B129</f>
        <v>Toner HP MFP E87640 yellow oryginał</v>
      </c>
      <c r="C140" s="20" t="str">
        <f>'[1]formularz cenowy'!C129</f>
        <v>W9052MC</v>
      </c>
      <c r="D140" s="21"/>
      <c r="E140" s="22"/>
      <c r="F140" s="1">
        <f>'[1]formularz cenowy'!D129</f>
        <v>7</v>
      </c>
      <c r="G140" s="65">
        <f t="shared" si="0"/>
        <v>0</v>
      </c>
      <c r="H140" s="1">
        <f>'[1]formularz cenowy'!E129</f>
        <v>6</v>
      </c>
      <c r="I140" s="66">
        <f t="shared" si="1"/>
        <v>0</v>
      </c>
      <c r="J140" s="66">
        <f t="shared" si="2"/>
        <v>0</v>
      </c>
    </row>
    <row r="141" spans="1:10">
      <c r="A141" s="18" t="s">
        <v>128</v>
      </c>
      <c r="B141" s="19" t="str">
        <f>'[1]formularz cenowy'!B130</f>
        <v>Toner HP MFP E87640 magenta oryginał</v>
      </c>
      <c r="C141" s="20" t="str">
        <f>'[1]formularz cenowy'!C130</f>
        <v>W9053MC</v>
      </c>
      <c r="D141" s="21"/>
      <c r="E141" s="22"/>
      <c r="F141" s="1">
        <f>'[1]formularz cenowy'!D130</f>
        <v>6</v>
      </c>
      <c r="G141" s="65">
        <f t="shared" si="0"/>
        <v>0</v>
      </c>
      <c r="H141" s="1">
        <f>'[1]formularz cenowy'!E130</f>
        <v>5</v>
      </c>
      <c r="I141" s="66">
        <f t="shared" si="1"/>
        <v>0</v>
      </c>
      <c r="J141" s="66">
        <f t="shared" si="2"/>
        <v>0</v>
      </c>
    </row>
    <row r="142" spans="1:10">
      <c r="A142" s="18" t="s">
        <v>129</v>
      </c>
      <c r="B142" s="19" t="str">
        <f>'[1]formularz cenowy'!B131</f>
        <v>Bęben HP MFP E87640 black oryginał</v>
      </c>
      <c r="C142" s="20" t="str">
        <f>'[1]formularz cenowy'!C131</f>
        <v>W9054MC</v>
      </c>
      <c r="D142" s="21"/>
      <c r="E142" s="22"/>
      <c r="F142" s="1">
        <f>'[1]formularz cenowy'!D131</f>
        <v>9</v>
      </c>
      <c r="G142" s="65">
        <f t="shared" si="0"/>
        <v>0</v>
      </c>
      <c r="H142" s="1">
        <f>'[1]formularz cenowy'!E131</f>
        <v>8</v>
      </c>
      <c r="I142" s="66">
        <f t="shared" si="1"/>
        <v>0</v>
      </c>
      <c r="J142" s="66">
        <f t="shared" si="2"/>
        <v>0</v>
      </c>
    </row>
    <row r="143" spans="1:10">
      <c r="A143" s="18" t="s">
        <v>130</v>
      </c>
      <c r="B143" s="19" t="str">
        <f>'[1]formularz cenowy'!B132</f>
        <v>Bęben HP MFP E87640 color oryginał</v>
      </c>
      <c r="C143" s="20" t="str">
        <f>'[1]formularz cenowy'!C132</f>
        <v>W9055MC</v>
      </c>
      <c r="D143" s="21"/>
      <c r="E143" s="22"/>
      <c r="F143" s="1">
        <f>'[1]formularz cenowy'!D132</f>
        <v>13</v>
      </c>
      <c r="G143" s="65">
        <f t="shared" si="0"/>
        <v>0</v>
      </c>
      <c r="H143" s="1">
        <f>'[1]formularz cenowy'!E132</f>
        <v>13</v>
      </c>
      <c r="I143" s="66">
        <f t="shared" si="1"/>
        <v>0</v>
      </c>
      <c r="J143" s="66">
        <f t="shared" si="2"/>
        <v>0</v>
      </c>
    </row>
    <row r="144" spans="1:10">
      <c r="A144" s="18" t="s">
        <v>131</v>
      </c>
      <c r="B144" s="19" t="str">
        <f>'[1]formularz cenowy'!B133</f>
        <v>Pojemnik na zużyty toner HP MFP E87640</v>
      </c>
      <c r="C144" s="20" t="str">
        <f>'[1]formularz cenowy'!C133</f>
        <v>W9058MC</v>
      </c>
      <c r="D144" s="21"/>
      <c r="E144" s="22"/>
      <c r="F144" s="1">
        <f>'[1]formularz cenowy'!D133</f>
        <v>11</v>
      </c>
      <c r="G144" s="65">
        <f t="shared" si="0"/>
        <v>0</v>
      </c>
      <c r="H144" s="1">
        <f>'[1]formularz cenowy'!E133</f>
        <v>11</v>
      </c>
      <c r="I144" s="66">
        <f t="shared" si="1"/>
        <v>0</v>
      </c>
      <c r="J144" s="66">
        <f t="shared" si="2"/>
        <v>0</v>
      </c>
    </row>
    <row r="145" spans="1:10">
      <c r="A145" s="18" t="s">
        <v>132</v>
      </c>
      <c r="B145" s="19" t="str">
        <f>'[1]formularz cenowy'!B134</f>
        <v>Toner HP LJE M4555, 600 M602dn</v>
      </c>
      <c r="C145" s="20" t="str">
        <f>'[1]formularz cenowy'!C134</f>
        <v>CE390X</v>
      </c>
      <c r="D145" s="21"/>
      <c r="E145" s="22"/>
      <c r="F145" s="1">
        <f>'[1]formularz cenowy'!D134</f>
        <v>1</v>
      </c>
      <c r="G145" s="65">
        <f t="shared" si="0"/>
        <v>0</v>
      </c>
      <c r="H145" s="1">
        <f>'[1]formularz cenowy'!E134</f>
        <v>1</v>
      </c>
      <c r="I145" s="66">
        <f t="shared" si="1"/>
        <v>0</v>
      </c>
      <c r="J145" s="66">
        <f t="shared" si="2"/>
        <v>0</v>
      </c>
    </row>
    <row r="146" spans="1:10">
      <c r="A146" s="18" t="s">
        <v>133</v>
      </c>
      <c r="B146" s="19" t="str">
        <f>'[1]formularz cenowy'!B135</f>
        <v>Toner HP E82560 black oryginał (były W9014MC)</v>
      </c>
      <c r="C146" s="20" t="str">
        <f>'[1]formularz cenowy'!C135</f>
        <v xml:space="preserve">W9037MC </v>
      </c>
      <c r="D146" s="21"/>
      <c r="E146" s="22"/>
      <c r="F146" s="1">
        <f>'[1]formularz cenowy'!D135</f>
        <v>5</v>
      </c>
      <c r="G146" s="65">
        <f t="shared" si="0"/>
        <v>0</v>
      </c>
      <c r="H146" s="1">
        <f>'[1]formularz cenowy'!E135</f>
        <v>4</v>
      </c>
      <c r="I146" s="66">
        <f t="shared" si="1"/>
        <v>0</v>
      </c>
      <c r="J146" s="66">
        <f t="shared" si="2"/>
        <v>0</v>
      </c>
    </row>
    <row r="147" spans="1:10">
      <c r="A147" s="18" t="s">
        <v>134</v>
      </c>
      <c r="B147" s="19" t="str">
        <f>'[1]formularz cenowy'!B136</f>
        <v>Bęben HP LJ E82560dn oryginał</v>
      </c>
      <c r="C147" s="20" t="str">
        <f>'[1]formularz cenowy'!C136</f>
        <v>W9015MC</v>
      </c>
      <c r="D147" s="21"/>
      <c r="E147" s="22"/>
      <c r="F147" s="1">
        <f>'[1]formularz cenowy'!D136</f>
        <v>2</v>
      </c>
      <c r="G147" s="65">
        <f t="shared" si="0"/>
        <v>0</v>
      </c>
      <c r="H147" s="1">
        <f>'[1]formularz cenowy'!E136</f>
        <v>1</v>
      </c>
      <c r="I147" s="66">
        <f t="shared" si="1"/>
        <v>0</v>
      </c>
      <c r="J147" s="66">
        <f t="shared" si="2"/>
        <v>0</v>
      </c>
    </row>
    <row r="148" spans="1:10">
      <c r="A148" s="18" t="s">
        <v>135</v>
      </c>
      <c r="B148" s="19" t="str">
        <f>'[1]formularz cenowy'!B137</f>
        <v>Pojemnik na zużyty toner HP E82560</v>
      </c>
      <c r="C148" s="20" t="str">
        <f>'[1]formularz cenowy'!C137</f>
        <v>W9016MC</v>
      </c>
      <c r="D148" s="21"/>
      <c r="E148" s="22"/>
      <c r="F148" s="1">
        <f>'[1]formularz cenowy'!D137</f>
        <v>1</v>
      </c>
      <c r="G148" s="65">
        <f t="shared" si="0"/>
        <v>0</v>
      </c>
      <c r="H148" s="1">
        <f>'[1]formularz cenowy'!E137</f>
        <v>1</v>
      </c>
      <c r="I148" s="66">
        <f t="shared" si="1"/>
        <v>0</v>
      </c>
      <c r="J148" s="66">
        <f t="shared" si="2"/>
        <v>0</v>
      </c>
    </row>
    <row r="149" spans="1:10">
      <c r="A149" s="18" t="s">
        <v>136</v>
      </c>
      <c r="B149" s="19" t="str">
        <f>'[1]formularz cenowy'!B138</f>
        <v>Toner HP LJ Managdet E60155DN, E62655 oryginał</v>
      </c>
      <c r="C149" s="20" t="str">
        <f>'[1]formularz cenowy'!C138</f>
        <v>W9004MC</v>
      </c>
      <c r="D149" s="21"/>
      <c r="E149" s="22"/>
      <c r="F149" s="1">
        <f>'[1]formularz cenowy'!D138</f>
        <v>0</v>
      </c>
      <c r="G149" s="65">
        <f t="shared" si="0"/>
        <v>0</v>
      </c>
      <c r="H149" s="1">
        <f>'[1]formularz cenowy'!E138</f>
        <v>1</v>
      </c>
      <c r="I149" s="66">
        <f t="shared" si="1"/>
        <v>0</v>
      </c>
      <c r="J149" s="66">
        <f t="shared" si="2"/>
        <v>0</v>
      </c>
    </row>
    <row r="150" spans="1:10">
      <c r="A150" s="18" t="s">
        <v>137</v>
      </c>
      <c r="B150" s="19" t="str">
        <f>'[1]formularz cenowy'!B139</f>
        <v>Toner Canon L150, MF4410, 4430, 4450</v>
      </c>
      <c r="C150" s="20" t="str">
        <f>'[1]formularz cenowy'!C139</f>
        <v>CRG-728</v>
      </c>
      <c r="D150" s="21"/>
      <c r="E150" s="22"/>
      <c r="F150" s="1">
        <f>'[1]formularz cenowy'!D139</f>
        <v>1</v>
      </c>
      <c r="G150" s="65">
        <f t="shared" si="0"/>
        <v>0</v>
      </c>
      <c r="H150" s="1">
        <f>'[1]formularz cenowy'!E139</f>
        <v>1</v>
      </c>
      <c r="I150" s="66">
        <f t="shared" si="1"/>
        <v>0</v>
      </c>
      <c r="J150" s="66">
        <f t="shared" si="2"/>
        <v>0</v>
      </c>
    </row>
    <row r="151" spans="1:10">
      <c r="A151" s="18" t="s">
        <v>138</v>
      </c>
      <c r="B151" s="19" t="str">
        <f>'[1]formularz cenowy'!B140</f>
        <v>Tusz HP Office Jet Enterprise x555dn - black</v>
      </c>
      <c r="C151" s="20" t="str">
        <f>'[1]formularz cenowy'!C140</f>
        <v>D8J10A (980)</v>
      </c>
      <c r="D151" s="21"/>
      <c r="E151" s="22"/>
      <c r="F151" s="1">
        <f>'[1]formularz cenowy'!D140</f>
        <v>1</v>
      </c>
      <c r="G151" s="65">
        <f t="shared" si="0"/>
        <v>0</v>
      </c>
      <c r="H151" s="1">
        <f>'[1]formularz cenowy'!E140</f>
        <v>1</v>
      </c>
      <c r="I151" s="66">
        <f t="shared" si="1"/>
        <v>0</v>
      </c>
      <c r="J151" s="66">
        <f t="shared" si="2"/>
        <v>0</v>
      </c>
    </row>
    <row r="152" spans="1:10">
      <c r="A152" s="18" t="s">
        <v>139</v>
      </c>
      <c r="B152" s="19" t="str">
        <f>'[1]formularz cenowy'!B141</f>
        <v>Tusz HP Office Jet Enterprise x555dn - cyan</v>
      </c>
      <c r="C152" s="20" t="str">
        <f>'[1]formularz cenowy'!C141</f>
        <v>D8J07A (980)</v>
      </c>
      <c r="D152" s="21"/>
      <c r="E152" s="22"/>
      <c r="F152" s="1">
        <f>'[1]formularz cenowy'!D141</f>
        <v>1</v>
      </c>
      <c r="G152" s="65">
        <f t="shared" si="0"/>
        <v>0</v>
      </c>
      <c r="H152" s="1">
        <f>'[1]formularz cenowy'!E141</f>
        <v>1</v>
      </c>
      <c r="I152" s="66">
        <f t="shared" si="1"/>
        <v>0</v>
      </c>
      <c r="J152" s="66">
        <f t="shared" si="2"/>
        <v>0</v>
      </c>
    </row>
    <row r="153" spans="1:10">
      <c r="A153" s="18" t="s">
        <v>140</v>
      </c>
      <c r="B153" s="19" t="str">
        <f>'[1]formularz cenowy'!B142</f>
        <v>Tusz HP Office Jet Enterprise x555dn - magenta</v>
      </c>
      <c r="C153" s="20" t="str">
        <f>'[1]formularz cenowy'!C142</f>
        <v>D8J08A (980)</v>
      </c>
      <c r="D153" s="21"/>
      <c r="E153" s="22"/>
      <c r="F153" s="1">
        <f>'[1]formularz cenowy'!D142</f>
        <v>1</v>
      </c>
      <c r="G153" s="65">
        <f t="shared" si="0"/>
        <v>0</v>
      </c>
      <c r="H153" s="1">
        <f>'[1]formularz cenowy'!E142</f>
        <v>1</v>
      </c>
      <c r="I153" s="66">
        <f t="shared" si="1"/>
        <v>0</v>
      </c>
      <c r="J153" s="66">
        <f t="shared" si="2"/>
        <v>0</v>
      </c>
    </row>
    <row r="154" spans="1:10">
      <c r="A154" s="18" t="s">
        <v>141</v>
      </c>
      <c r="B154" s="19" t="str">
        <f>'[1]formularz cenowy'!B143</f>
        <v>Tusz HP Office Jet Enterprise x555dn - yellow</v>
      </c>
      <c r="C154" s="20" t="str">
        <f>'[1]formularz cenowy'!C143</f>
        <v>D8J09A (980)</v>
      </c>
      <c r="D154" s="21"/>
      <c r="E154" s="22"/>
      <c r="F154" s="1">
        <f>'[1]formularz cenowy'!D143</f>
        <v>1</v>
      </c>
      <c r="G154" s="65">
        <f t="shared" si="0"/>
        <v>0</v>
      </c>
      <c r="H154" s="1">
        <f>'[1]formularz cenowy'!E143</f>
        <v>1</v>
      </c>
      <c r="I154" s="66">
        <f t="shared" si="1"/>
        <v>0</v>
      </c>
      <c r="J154" s="66">
        <f t="shared" si="2"/>
        <v>0</v>
      </c>
    </row>
    <row r="155" spans="1:10">
      <c r="A155" s="18" t="s">
        <v>142</v>
      </c>
      <c r="B155" s="19" t="str">
        <f>'[1]formularz cenowy'!B144</f>
        <v>Toner Brother MFC-L6915DN, 6415DN oryginał</v>
      </c>
      <c r="C155" s="20" t="str">
        <f>'[1]formularz cenowy'!C144</f>
        <v>TN-3610XL</v>
      </c>
      <c r="D155" s="21"/>
      <c r="E155" s="22"/>
      <c r="F155" s="1">
        <f>'[1]formularz cenowy'!D144</f>
        <v>30</v>
      </c>
      <c r="G155" s="65">
        <f t="shared" si="0"/>
        <v>0</v>
      </c>
      <c r="H155" s="1">
        <f>'[1]formularz cenowy'!E144</f>
        <v>40</v>
      </c>
      <c r="I155" s="66">
        <f t="shared" si="1"/>
        <v>0</v>
      </c>
      <c r="J155" s="66">
        <f t="shared" si="2"/>
        <v>0</v>
      </c>
    </row>
    <row r="156" spans="1:10">
      <c r="A156" s="18" t="s">
        <v>143</v>
      </c>
      <c r="B156" s="19" t="str">
        <f>'[1]formularz cenowy'!B145</f>
        <v>Bęben Brother MFC-L6910DN, 6410DN oryginał</v>
      </c>
      <c r="C156" s="20" t="str">
        <f>'[1]formularz cenowy'!C145</f>
        <v>DR-3650P</v>
      </c>
      <c r="D156" s="21"/>
      <c r="E156" s="22"/>
      <c r="F156" s="1">
        <f>'[1]formularz cenowy'!D145</f>
        <v>30</v>
      </c>
      <c r="G156" s="65">
        <f t="shared" si="0"/>
        <v>0</v>
      </c>
      <c r="H156" s="1">
        <f>'[1]formularz cenowy'!E145</f>
        <v>30</v>
      </c>
      <c r="I156" s="66">
        <f t="shared" si="1"/>
        <v>0</v>
      </c>
      <c r="J156" s="66">
        <f t="shared" si="2"/>
        <v>0</v>
      </c>
    </row>
    <row r="157" spans="1:10">
      <c r="A157" s="18" t="s">
        <v>144</v>
      </c>
      <c r="B157" s="19" t="str">
        <f>'[1]formularz cenowy'!B146</f>
        <v>Bęben Brother MFC-L6915DN, 6415DN oryginał</v>
      </c>
      <c r="C157" s="20" t="str">
        <f>'[1]formularz cenowy'!C146</f>
        <v>DR-3600</v>
      </c>
      <c r="D157" s="21"/>
      <c r="E157" s="22"/>
      <c r="F157" s="1">
        <f>'[1]formularz cenowy'!D146</f>
        <v>10</v>
      </c>
      <c r="G157" s="65">
        <f t="shared" si="0"/>
        <v>0</v>
      </c>
      <c r="H157" s="1">
        <f>'[1]formularz cenowy'!E146</f>
        <v>15</v>
      </c>
      <c r="I157" s="66">
        <f t="shared" si="1"/>
        <v>0</v>
      </c>
      <c r="J157" s="66">
        <f t="shared" si="2"/>
        <v>0</v>
      </c>
    </row>
    <row r="158" spans="1:10">
      <c r="A158" s="18" t="s">
        <v>145</v>
      </c>
      <c r="B158" s="19" t="str">
        <f>'[1]formularz cenowy'!B147</f>
        <v>Toner Brother MFC-L8690CDW black</v>
      </c>
      <c r="C158" s="20" t="str">
        <f>'[1]formularz cenowy'!C147</f>
        <v>TN-423BK</v>
      </c>
      <c r="D158" s="21"/>
      <c r="E158" s="22"/>
      <c r="F158" s="1">
        <f>'[1]formularz cenowy'!D147</f>
        <v>27</v>
      </c>
      <c r="G158" s="65">
        <f t="shared" si="0"/>
        <v>0</v>
      </c>
      <c r="H158" s="1">
        <f>'[1]formularz cenowy'!E147</f>
        <v>26</v>
      </c>
      <c r="I158" s="66">
        <f t="shared" si="1"/>
        <v>0</v>
      </c>
      <c r="J158" s="66">
        <f t="shared" si="2"/>
        <v>0</v>
      </c>
    </row>
    <row r="159" spans="1:10">
      <c r="A159" s="18" t="s">
        <v>146</v>
      </c>
      <c r="B159" s="19" t="str">
        <f>'[1]formularz cenowy'!B148</f>
        <v>Toner Brother MFC-L8690CDW yellow</v>
      </c>
      <c r="C159" s="20" t="str">
        <f>'[1]formularz cenowy'!C148</f>
        <v>TN-423Y</v>
      </c>
      <c r="D159" s="21"/>
      <c r="E159" s="22"/>
      <c r="F159" s="1">
        <f>'[1]formularz cenowy'!D148</f>
        <v>22</v>
      </c>
      <c r="G159" s="65">
        <f t="shared" si="0"/>
        <v>0</v>
      </c>
      <c r="H159" s="1">
        <f>'[1]formularz cenowy'!E148</f>
        <v>21</v>
      </c>
      <c r="I159" s="66">
        <f t="shared" si="1"/>
        <v>0</v>
      </c>
      <c r="J159" s="66">
        <f t="shared" si="2"/>
        <v>0</v>
      </c>
    </row>
    <row r="160" spans="1:10">
      <c r="A160" s="18" t="s">
        <v>147</v>
      </c>
      <c r="B160" s="19" t="str">
        <f>'[1]formularz cenowy'!B149</f>
        <v>Toner Brother MFC-L8690CDW magenta</v>
      </c>
      <c r="C160" s="20" t="str">
        <f>'[1]formularz cenowy'!C149</f>
        <v>TN-423M</v>
      </c>
      <c r="D160" s="21"/>
      <c r="E160" s="22"/>
      <c r="F160" s="1">
        <f>'[1]formularz cenowy'!D149</f>
        <v>22</v>
      </c>
      <c r="G160" s="65">
        <f t="shared" si="0"/>
        <v>0</v>
      </c>
      <c r="H160" s="1">
        <f>'[1]formularz cenowy'!E149</f>
        <v>21</v>
      </c>
      <c r="I160" s="66">
        <f t="shared" si="1"/>
        <v>0</v>
      </c>
      <c r="J160" s="66">
        <f t="shared" si="2"/>
        <v>0</v>
      </c>
    </row>
    <row r="161" spans="1:10">
      <c r="A161" s="18" t="s">
        <v>148</v>
      </c>
      <c r="B161" s="19" t="str">
        <f>'[1]formularz cenowy'!B150</f>
        <v>Toner Brother MFC-L8690CDW cyan</v>
      </c>
      <c r="C161" s="20" t="str">
        <f>'[1]formularz cenowy'!C150</f>
        <v>TN-423C</v>
      </c>
      <c r="D161" s="21"/>
      <c r="E161" s="22"/>
      <c r="F161" s="1">
        <f>'[1]formularz cenowy'!D150</f>
        <v>21</v>
      </c>
      <c r="G161" s="65">
        <f t="shared" si="0"/>
        <v>0</v>
      </c>
      <c r="H161" s="1">
        <f>'[1]formularz cenowy'!E150</f>
        <v>21</v>
      </c>
      <c r="I161" s="66">
        <f t="shared" si="1"/>
        <v>0</v>
      </c>
      <c r="J161" s="66">
        <f t="shared" si="2"/>
        <v>0</v>
      </c>
    </row>
    <row r="162" spans="1:10">
      <c r="A162" s="18" t="s">
        <v>149</v>
      </c>
      <c r="B162" s="19" t="str">
        <f>'[1]formularz cenowy'!B151</f>
        <v>Bęben Brother MFC-L8690CDW CMYK</v>
      </c>
      <c r="C162" s="20" t="str">
        <f>'[1]formularz cenowy'!C151</f>
        <v>DR421CL</v>
      </c>
      <c r="D162" s="21"/>
      <c r="E162" s="22"/>
      <c r="F162" s="1">
        <f>'[1]formularz cenowy'!D151</f>
        <v>4</v>
      </c>
      <c r="G162" s="65">
        <f t="shared" si="0"/>
        <v>0</v>
      </c>
      <c r="H162" s="1">
        <f>'[1]formularz cenowy'!E151</f>
        <v>4</v>
      </c>
      <c r="I162" s="66">
        <f t="shared" si="1"/>
        <v>0</v>
      </c>
      <c r="J162" s="66">
        <f t="shared" si="2"/>
        <v>0</v>
      </c>
    </row>
    <row r="163" spans="1:10">
      <c r="A163" s="18" t="s">
        <v>150</v>
      </c>
      <c r="B163" s="19" t="str">
        <f>'[1]formularz cenowy'!B152</f>
        <v>Pas transferu Brother MFC-L8690CDW</v>
      </c>
      <c r="C163" s="20" t="str">
        <f>'[1]formularz cenowy'!C152</f>
        <v>BU-330CL</v>
      </c>
      <c r="D163" s="21"/>
      <c r="E163" s="22"/>
      <c r="F163" s="1">
        <f>'[1]formularz cenowy'!D152</f>
        <v>1</v>
      </c>
      <c r="G163" s="65">
        <f t="shared" si="0"/>
        <v>0</v>
      </c>
      <c r="H163" s="1">
        <f>'[1]formularz cenowy'!E152</f>
        <v>1</v>
      </c>
      <c r="I163" s="66">
        <f t="shared" si="1"/>
        <v>0</v>
      </c>
      <c r="J163" s="66">
        <f t="shared" si="2"/>
        <v>0</v>
      </c>
    </row>
    <row r="164" spans="1:10">
      <c r="A164" s="18" t="s">
        <v>183</v>
      </c>
      <c r="B164" s="19" t="str">
        <f>'[1]formularz cenowy'!B153</f>
        <v>Toner Panasonic KXFL 511, 512, 615 black ZAM.</v>
      </c>
      <c r="C164" s="20" t="str">
        <f>'[1]formularz cenowy'!C153</f>
        <v>KX-FA83E</v>
      </c>
      <c r="D164" s="21"/>
      <c r="E164" s="22"/>
      <c r="F164" s="1">
        <f>'[1]formularz cenowy'!D153</f>
        <v>1</v>
      </c>
      <c r="G164" s="65">
        <f t="shared" si="0"/>
        <v>0</v>
      </c>
      <c r="H164" s="1">
        <f>'[1]formularz cenowy'!E153</f>
        <v>1</v>
      </c>
      <c r="I164" s="66">
        <f t="shared" si="1"/>
        <v>0</v>
      </c>
      <c r="J164" s="66">
        <f t="shared" si="2"/>
        <v>0</v>
      </c>
    </row>
    <row r="165" spans="1:10">
      <c r="A165" s="18" t="s">
        <v>184</v>
      </c>
      <c r="B165" s="19" t="str">
        <f>'[1]formularz cenowy'!B154</f>
        <v>Bęben Panasonic KXFL 511, 512, 615 ZAM.</v>
      </c>
      <c r="C165" s="20" t="str">
        <f>'[1]formularz cenowy'!C154</f>
        <v>KX-FA84</v>
      </c>
      <c r="D165" s="21"/>
      <c r="E165" s="22"/>
      <c r="F165" s="1">
        <f>'[1]formularz cenowy'!D154</f>
        <v>1</v>
      </c>
      <c r="G165" s="65">
        <f t="shared" si="0"/>
        <v>0</v>
      </c>
      <c r="H165" s="1">
        <f>'[1]formularz cenowy'!E154</f>
        <v>1</v>
      </c>
      <c r="I165" s="66">
        <f t="shared" si="1"/>
        <v>0</v>
      </c>
      <c r="J165" s="66">
        <f t="shared" si="2"/>
        <v>0</v>
      </c>
    </row>
    <row r="166" spans="1:10">
      <c r="A166" s="18" t="s">
        <v>185</v>
      </c>
      <c r="B166" s="23" t="str">
        <f>'[1]formularz cenowy'!B155</f>
        <v>Xerox WorkCentre 6515 Toner Black oryginał</v>
      </c>
      <c r="C166" s="24" t="str">
        <f>'[1]formularz cenowy'!C155</f>
        <v>106R03488</v>
      </c>
      <c r="D166" s="25"/>
      <c r="E166" s="26"/>
      <c r="F166" s="1">
        <f>'[1]formularz cenowy'!D155</f>
        <v>1</v>
      </c>
      <c r="G166" s="65">
        <f t="shared" si="0"/>
        <v>0</v>
      </c>
      <c r="H166" s="1">
        <f>'[1]formularz cenowy'!E155</f>
        <v>1</v>
      </c>
      <c r="I166" s="66">
        <f t="shared" si="1"/>
        <v>0</v>
      </c>
      <c r="J166" s="66">
        <f t="shared" si="2"/>
        <v>0</v>
      </c>
    </row>
    <row r="167" spans="1:10">
      <c r="A167" s="18" t="s">
        <v>186</v>
      </c>
      <c r="B167" s="23" t="str">
        <f>'[1]formularz cenowy'!B156</f>
        <v>Xerox WorkCentre 6515 Toner Cyan oryginał</v>
      </c>
      <c r="C167" s="24" t="str">
        <f>'[1]formularz cenowy'!C156</f>
        <v>106R03693</v>
      </c>
      <c r="D167" s="25"/>
      <c r="E167" s="26"/>
      <c r="F167" s="1">
        <f>'[1]formularz cenowy'!D156</f>
        <v>1</v>
      </c>
      <c r="G167" s="65">
        <f t="shared" si="0"/>
        <v>0</v>
      </c>
      <c r="H167" s="1">
        <f>'[1]formularz cenowy'!E156</f>
        <v>1</v>
      </c>
      <c r="I167" s="66">
        <f t="shared" si="1"/>
        <v>0</v>
      </c>
      <c r="J167" s="66">
        <f t="shared" si="2"/>
        <v>0</v>
      </c>
    </row>
    <row r="168" spans="1:10">
      <c r="A168" s="18" t="s">
        <v>187</v>
      </c>
      <c r="B168" s="19" t="str">
        <f>'[1]formularz cenowy'!B157</f>
        <v>Xerox WorkCentre 6515 Toner Magenta oryginał</v>
      </c>
      <c r="C168" s="20" t="str">
        <f>'[1]formularz cenowy'!C157</f>
        <v>106R03694</v>
      </c>
      <c r="D168" s="21"/>
      <c r="E168" s="22"/>
      <c r="F168" s="1">
        <f>'[1]formularz cenowy'!D157</f>
        <v>1</v>
      </c>
      <c r="G168" s="65">
        <f t="shared" si="0"/>
        <v>0</v>
      </c>
      <c r="H168" s="1">
        <f>'[1]formularz cenowy'!E157</f>
        <v>1</v>
      </c>
      <c r="I168" s="66">
        <f t="shared" si="1"/>
        <v>0</v>
      </c>
      <c r="J168" s="66">
        <f t="shared" si="2"/>
        <v>0</v>
      </c>
    </row>
    <row r="169" spans="1:10">
      <c r="A169" s="18" t="s">
        <v>188</v>
      </c>
      <c r="B169" s="19" t="str">
        <f>'[1]formularz cenowy'!B158</f>
        <v>Xerox WorkCentre 6515 Toner Yellow oryginał</v>
      </c>
      <c r="C169" s="20" t="str">
        <f>'[1]formularz cenowy'!C158</f>
        <v xml:space="preserve">106R03695 </v>
      </c>
      <c r="D169" s="21"/>
      <c r="E169" s="22"/>
      <c r="F169" s="1">
        <f>'[1]formularz cenowy'!D158</f>
        <v>1</v>
      </c>
      <c r="G169" s="65">
        <f t="shared" si="0"/>
        <v>0</v>
      </c>
      <c r="H169" s="1">
        <f>'[1]formularz cenowy'!E158</f>
        <v>1</v>
      </c>
      <c r="I169" s="66">
        <f t="shared" si="1"/>
        <v>0</v>
      </c>
      <c r="J169" s="66">
        <f t="shared" si="2"/>
        <v>0</v>
      </c>
    </row>
    <row r="170" spans="1:10">
      <c r="A170" s="18" t="s">
        <v>189</v>
      </c>
      <c r="B170" s="19" t="str">
        <f>'[1]formularz cenowy'!B159</f>
        <v>Xerox WorkCentre 6515 pojemnik na zużyty toner</v>
      </c>
      <c r="C170" s="20" t="str">
        <f>'[1]formularz cenowy'!C159</f>
        <v>108R01416</v>
      </c>
      <c r="D170" s="21"/>
      <c r="E170" s="22"/>
      <c r="F170" s="1">
        <f>'[1]formularz cenowy'!D159</f>
        <v>1</v>
      </c>
      <c r="G170" s="65">
        <f t="shared" si="0"/>
        <v>0</v>
      </c>
      <c r="H170" s="1">
        <f>'[1]formularz cenowy'!E159</f>
        <v>1</v>
      </c>
      <c r="I170" s="66">
        <f t="shared" si="1"/>
        <v>0</v>
      </c>
      <c r="J170" s="66">
        <f t="shared" si="2"/>
        <v>0</v>
      </c>
    </row>
    <row r="171" spans="1:10">
      <c r="A171" s="18" t="s">
        <v>190</v>
      </c>
      <c r="B171" s="19" t="str">
        <f>'[1]formularz cenowy'!B160</f>
        <v>Xerox WorkCentre 6515 bęben Black oryginał</v>
      </c>
      <c r="C171" s="20" t="str">
        <f>'[1]formularz cenowy'!C160</f>
        <v>108R01420</v>
      </c>
      <c r="D171" s="21"/>
      <c r="E171" s="22"/>
      <c r="F171" s="1">
        <f>'[1]formularz cenowy'!D160</f>
        <v>1</v>
      </c>
      <c r="G171" s="65">
        <f t="shared" si="0"/>
        <v>0</v>
      </c>
      <c r="H171" s="1">
        <f>'[1]formularz cenowy'!E160</f>
        <v>1</v>
      </c>
      <c r="I171" s="66">
        <f t="shared" si="1"/>
        <v>0</v>
      </c>
      <c r="J171" s="66">
        <f t="shared" si="2"/>
        <v>0</v>
      </c>
    </row>
    <row r="172" spans="1:10">
      <c r="A172" s="18" t="s">
        <v>191</v>
      </c>
      <c r="B172" s="19" t="str">
        <f>'[1]formularz cenowy'!B161</f>
        <v>Xerox WorkCentre 6515 bęben Cyan oryginał</v>
      </c>
      <c r="C172" s="20" t="str">
        <f>'[1]formularz cenowy'!C161</f>
        <v>108R01417</v>
      </c>
      <c r="D172" s="21"/>
      <c r="E172" s="22"/>
      <c r="F172" s="1">
        <f>'[1]formularz cenowy'!D161</f>
        <v>1</v>
      </c>
      <c r="G172" s="65">
        <f t="shared" si="0"/>
        <v>0</v>
      </c>
      <c r="H172" s="1">
        <f>'[1]formularz cenowy'!E161</f>
        <v>1</v>
      </c>
      <c r="I172" s="66">
        <f t="shared" si="1"/>
        <v>0</v>
      </c>
      <c r="J172" s="66">
        <f t="shared" si="2"/>
        <v>0</v>
      </c>
    </row>
    <row r="173" spans="1:10">
      <c r="A173" s="18" t="s">
        <v>192</v>
      </c>
      <c r="B173" s="19" t="str">
        <f>'[1]formularz cenowy'!B162</f>
        <v>Xerox WorkCentre 6515 bęben Magenta oryginał</v>
      </c>
      <c r="C173" s="20" t="str">
        <f>'[1]formularz cenowy'!C162</f>
        <v>108R01418</v>
      </c>
      <c r="D173" s="21"/>
      <c r="E173" s="22"/>
      <c r="F173" s="1">
        <f>'[1]formularz cenowy'!D162</f>
        <v>1</v>
      </c>
      <c r="G173" s="65">
        <f t="shared" si="0"/>
        <v>0</v>
      </c>
      <c r="H173" s="1">
        <f>'[1]formularz cenowy'!E162</f>
        <v>1</v>
      </c>
      <c r="I173" s="66">
        <f t="shared" si="1"/>
        <v>0</v>
      </c>
      <c r="J173" s="66">
        <f t="shared" si="2"/>
        <v>0</v>
      </c>
    </row>
    <row r="174" spans="1:10">
      <c r="A174" s="18" t="s">
        <v>193</v>
      </c>
      <c r="B174" s="19" t="str">
        <f>'[1]formularz cenowy'!B163</f>
        <v>Xerox WorkCentre 6515 bęben Yellow oryginał</v>
      </c>
      <c r="C174" s="20" t="str">
        <f>'[1]formularz cenowy'!C163</f>
        <v xml:space="preserve">108R01419 </v>
      </c>
      <c r="D174" s="21"/>
      <c r="E174" s="22"/>
      <c r="F174" s="1">
        <f>'[1]formularz cenowy'!D163</f>
        <v>1</v>
      </c>
      <c r="G174" s="65">
        <f t="shared" si="0"/>
        <v>0</v>
      </c>
      <c r="H174" s="1">
        <f>'[1]formularz cenowy'!E163</f>
        <v>2</v>
      </c>
      <c r="I174" s="66">
        <f t="shared" si="1"/>
        <v>0</v>
      </c>
      <c r="J174" s="66">
        <f t="shared" si="2"/>
        <v>0</v>
      </c>
    </row>
    <row r="175" spans="1:10" ht="31.5">
      <c r="A175" s="18" t="s">
        <v>194</v>
      </c>
      <c r="B175" s="23" t="str">
        <f>'[1]formularz cenowy'!B164</f>
        <v>Toner Brother MCF-L: 5750DW, 5700, 6800, 6900; DCP-L: 5500, 6600; HL-L:  6250, 6300, 6400</v>
      </c>
      <c r="C175" s="24" t="str">
        <f>'[1]formularz cenowy'!C164</f>
        <v>TN-3430</v>
      </c>
      <c r="D175" s="25"/>
      <c r="E175" s="26"/>
      <c r="F175" s="1">
        <f>'[1]formularz cenowy'!D164</f>
        <v>1</v>
      </c>
      <c r="G175" s="65">
        <f t="shared" si="0"/>
        <v>0</v>
      </c>
      <c r="H175" s="1">
        <f>'[1]formularz cenowy'!E164</f>
        <v>1</v>
      </c>
      <c r="I175" s="66">
        <f t="shared" si="1"/>
        <v>0</v>
      </c>
      <c r="J175" s="66">
        <f t="shared" si="2"/>
        <v>0</v>
      </c>
    </row>
    <row r="176" spans="1:10" ht="31.5">
      <c r="A176" s="18" t="s">
        <v>195</v>
      </c>
      <c r="B176" s="19" t="str">
        <f>'[1]formularz cenowy'!B165</f>
        <v>Toner Brother MCF-L: 5750DW, 5700, 6800, 6900; DCP-L: 5500, 6600; HL-L:  6250, 6300, 6401</v>
      </c>
      <c r="C176" s="20" t="str">
        <f>'[1]formularz cenowy'!C165</f>
        <v>TN-243BK</v>
      </c>
      <c r="D176" s="21"/>
      <c r="E176" s="22"/>
      <c r="F176" s="1">
        <f>'[1]formularz cenowy'!D165</f>
        <v>4</v>
      </c>
      <c r="G176" s="65">
        <f t="shared" si="0"/>
        <v>0</v>
      </c>
      <c r="H176" s="1">
        <f>'[1]formularz cenowy'!E165</f>
        <v>4</v>
      </c>
      <c r="I176" s="66">
        <f t="shared" si="1"/>
        <v>0</v>
      </c>
      <c r="J176" s="66">
        <f t="shared" si="2"/>
        <v>0</v>
      </c>
    </row>
    <row r="177" spans="1:10" ht="31.5">
      <c r="A177" s="18" t="s">
        <v>196</v>
      </c>
      <c r="B177" s="19" t="str">
        <f>'[1]formularz cenowy'!B166</f>
        <v>Toner Brother MCF-L: 5750DW, 5700, 6800, 6900; DCP-L: 5500, 6600; HL-L:  6250, 6300, 6402</v>
      </c>
      <c r="C177" s="20" t="str">
        <f>'[1]formularz cenowy'!C166</f>
        <v>TN-243C</v>
      </c>
      <c r="D177" s="21"/>
      <c r="E177" s="22"/>
      <c r="F177" s="1">
        <f>'[1]formularz cenowy'!D166</f>
        <v>3</v>
      </c>
      <c r="G177" s="65">
        <f t="shared" si="0"/>
        <v>0</v>
      </c>
      <c r="H177" s="1">
        <f>'[1]formularz cenowy'!E166</f>
        <v>3</v>
      </c>
      <c r="I177" s="66">
        <f t="shared" si="1"/>
        <v>0</v>
      </c>
      <c r="J177" s="66">
        <f t="shared" si="2"/>
        <v>0</v>
      </c>
    </row>
    <row r="178" spans="1:10" ht="31.5">
      <c r="A178" s="18" t="s">
        <v>197</v>
      </c>
      <c r="B178" s="19" t="str">
        <f>'[1]formularz cenowy'!B167</f>
        <v>Toner Brother MCF-L: 5750DW, 5700, 6800, 6900; DCP-L: 5500, 6600; HL-L:  6250, 6300, 6403</v>
      </c>
      <c r="C178" s="20" t="str">
        <f>'[1]formularz cenowy'!C167</f>
        <v>TN-243Y</v>
      </c>
      <c r="D178" s="21"/>
      <c r="E178" s="22"/>
      <c r="F178" s="1">
        <f>'[1]formularz cenowy'!D167</f>
        <v>3</v>
      </c>
      <c r="G178" s="65">
        <f t="shared" si="0"/>
        <v>0</v>
      </c>
      <c r="H178" s="1">
        <f>'[1]formularz cenowy'!E167</f>
        <v>3</v>
      </c>
      <c r="I178" s="66">
        <f t="shared" si="1"/>
        <v>0</v>
      </c>
      <c r="J178" s="66">
        <f t="shared" si="2"/>
        <v>0</v>
      </c>
    </row>
    <row r="179" spans="1:10" ht="31.5">
      <c r="A179" s="18" t="s">
        <v>198</v>
      </c>
      <c r="B179" s="19" t="str">
        <f>'[1]formularz cenowy'!B168</f>
        <v>Toner Brother MCF-L: 5750DW, 5700, 6800, 6900; DCP-L: 5500, 6600; HL-L:  6250, 6300, 6404</v>
      </c>
      <c r="C179" s="20" t="str">
        <f>'[1]formularz cenowy'!C168</f>
        <v>TN-243M</v>
      </c>
      <c r="D179" s="21"/>
      <c r="E179" s="22"/>
      <c r="F179" s="1">
        <f>'[1]formularz cenowy'!D168</f>
        <v>3</v>
      </c>
      <c r="G179" s="65">
        <f t="shared" si="0"/>
        <v>0</v>
      </c>
      <c r="H179" s="1">
        <f>'[1]formularz cenowy'!E168</f>
        <v>3</v>
      </c>
      <c r="I179" s="66">
        <f t="shared" si="1"/>
        <v>0</v>
      </c>
      <c r="J179" s="66">
        <f t="shared" si="2"/>
        <v>0</v>
      </c>
    </row>
    <row r="180" spans="1:10" ht="31.5">
      <c r="A180" s="18" t="s">
        <v>199</v>
      </c>
      <c r="B180" s="19" t="str">
        <f>'[1]formularz cenowy'!B169</f>
        <v>Bęben Brother DCP-L3510CDW, 3550CDW, HL-3210CW, HL-3270CDW, MFC-L3730CDN</v>
      </c>
      <c r="C180" s="20" t="str">
        <f>'[1]formularz cenowy'!C169</f>
        <v>DR-243CL</v>
      </c>
      <c r="D180" s="21"/>
      <c r="E180" s="22"/>
      <c r="F180" s="1">
        <f>'[1]formularz cenowy'!D169</f>
        <v>2</v>
      </c>
      <c r="G180" s="65">
        <f t="shared" si="0"/>
        <v>0</v>
      </c>
      <c r="H180" s="1">
        <f>'[1]formularz cenowy'!E169</f>
        <v>1</v>
      </c>
      <c r="I180" s="66">
        <f t="shared" si="1"/>
        <v>0</v>
      </c>
      <c r="J180" s="66">
        <f t="shared" si="2"/>
        <v>0</v>
      </c>
    </row>
    <row r="181" spans="1:10">
      <c r="A181" s="18" t="s">
        <v>200</v>
      </c>
      <c r="B181" s="19" t="str">
        <f>'[1]formularz cenowy'!B170</f>
        <v>Toner Brother HL-B2080 DW oryginał</v>
      </c>
      <c r="C181" s="20" t="str">
        <f>'[1]formularz cenowy'!C170</f>
        <v>TN-B023</v>
      </c>
      <c r="D181" s="21"/>
      <c r="E181" s="22"/>
      <c r="F181" s="1">
        <f>'[1]formularz cenowy'!D170</f>
        <v>1</v>
      </c>
      <c r="G181" s="65">
        <f t="shared" si="0"/>
        <v>0</v>
      </c>
      <c r="H181" s="1">
        <f>'[1]formularz cenowy'!E170</f>
        <v>1</v>
      </c>
      <c r="I181" s="66">
        <f t="shared" si="1"/>
        <v>0</v>
      </c>
      <c r="J181" s="66">
        <f t="shared" si="2"/>
        <v>0</v>
      </c>
    </row>
    <row r="182" spans="1:10">
      <c r="A182" s="18" t="s">
        <v>201</v>
      </c>
      <c r="B182" s="27" t="str">
        <f>'[1]formularz cenowy'!B171</f>
        <v>Toner Xerox AltaLink C8030, 8035, 8045, 8055, 8070 - black</v>
      </c>
      <c r="C182" s="28" t="str">
        <f>'[1]formularz cenowy'!C171</f>
        <v>006R01701</v>
      </c>
      <c r="D182" s="29"/>
      <c r="E182" s="30"/>
      <c r="F182" s="1">
        <f>'[1]formularz cenowy'!D171</f>
        <v>2</v>
      </c>
      <c r="G182" s="65">
        <f t="shared" si="0"/>
        <v>0</v>
      </c>
      <c r="H182" s="1">
        <f>'[1]formularz cenowy'!E171</f>
        <v>1</v>
      </c>
      <c r="I182" s="66">
        <f t="shared" si="1"/>
        <v>0</v>
      </c>
      <c r="J182" s="66">
        <f t="shared" si="2"/>
        <v>0</v>
      </c>
    </row>
    <row r="183" spans="1:10">
      <c r="A183" s="18" t="s">
        <v>202</v>
      </c>
      <c r="B183" s="27" t="str">
        <f>'[1]formularz cenowy'!B172</f>
        <v>Toner Xerox AltaLink C8030, 8035, 8045, 8055, 8070 - yellow</v>
      </c>
      <c r="C183" s="28" t="str">
        <f>'[1]formularz cenowy'!C172</f>
        <v>006R01704</v>
      </c>
      <c r="D183" s="29"/>
      <c r="E183" s="30"/>
      <c r="F183" s="1">
        <f>'[1]formularz cenowy'!D172</f>
        <v>1</v>
      </c>
      <c r="G183" s="65">
        <f t="shared" si="0"/>
        <v>0</v>
      </c>
      <c r="H183" s="1">
        <f>'[1]formularz cenowy'!E172</f>
        <v>1</v>
      </c>
      <c r="I183" s="66">
        <f t="shared" si="1"/>
        <v>0</v>
      </c>
      <c r="J183" s="66">
        <f t="shared" si="2"/>
        <v>0</v>
      </c>
    </row>
    <row r="184" spans="1:10">
      <c r="A184" s="18" t="s">
        <v>203</v>
      </c>
      <c r="B184" s="27" t="str">
        <f>'[1]formularz cenowy'!B173</f>
        <v>Toner Xerox AltaLink C8030, 8035, 8045, 8055, 8070 - cyan</v>
      </c>
      <c r="C184" s="28" t="str">
        <f>'[1]formularz cenowy'!C173</f>
        <v>006R01702</v>
      </c>
      <c r="D184" s="29"/>
      <c r="E184" s="30"/>
      <c r="F184" s="1">
        <f>'[1]formularz cenowy'!D173</f>
        <v>1</v>
      </c>
      <c r="G184" s="65">
        <f t="shared" si="0"/>
        <v>0</v>
      </c>
      <c r="H184" s="1">
        <f>'[1]formularz cenowy'!E173</f>
        <v>1</v>
      </c>
      <c r="I184" s="66">
        <f t="shared" si="1"/>
        <v>0</v>
      </c>
      <c r="J184" s="66">
        <f t="shared" si="2"/>
        <v>0</v>
      </c>
    </row>
    <row r="185" spans="1:10">
      <c r="A185" s="18" t="s">
        <v>204</v>
      </c>
      <c r="B185" s="27" t="str">
        <f>'[1]formularz cenowy'!B174</f>
        <v>Toner Xerox AltaLink C8030, 8035, 8045, 8055, 8070 - magenta</v>
      </c>
      <c r="C185" s="28" t="str">
        <f>'[1]formularz cenowy'!C174</f>
        <v>006R01703</v>
      </c>
      <c r="D185" s="29"/>
      <c r="E185" s="30"/>
      <c r="F185" s="1">
        <f>'[1]formularz cenowy'!D174</f>
        <v>1</v>
      </c>
      <c r="G185" s="65">
        <f t="shared" si="0"/>
        <v>0</v>
      </c>
      <c r="H185" s="1">
        <f>'[1]formularz cenowy'!E174</f>
        <v>1</v>
      </c>
      <c r="I185" s="66">
        <f t="shared" si="1"/>
        <v>0</v>
      </c>
      <c r="J185" s="66">
        <f t="shared" si="2"/>
        <v>0</v>
      </c>
    </row>
    <row r="186" spans="1:10">
      <c r="A186" s="18" t="s">
        <v>205</v>
      </c>
      <c r="B186" s="27" t="str">
        <f>'[1]formularz cenowy'!B175</f>
        <v>Bęben Xerox AltaLink C8030, 8035, 8045, 8055, 8070</v>
      </c>
      <c r="C186" s="28" t="str">
        <f>'[1]formularz cenowy'!C175</f>
        <v>013R00662</v>
      </c>
      <c r="D186" s="29"/>
      <c r="E186" s="30"/>
      <c r="F186" s="1">
        <f>'[1]formularz cenowy'!D175</f>
        <v>3</v>
      </c>
      <c r="G186" s="65">
        <f t="shared" si="0"/>
        <v>0</v>
      </c>
      <c r="H186" s="1">
        <f>'[1]formularz cenowy'!E175</f>
        <v>3</v>
      </c>
      <c r="I186" s="66">
        <f t="shared" si="1"/>
        <v>0</v>
      </c>
      <c r="J186" s="66">
        <f t="shared" si="2"/>
        <v>0</v>
      </c>
    </row>
    <row r="187" spans="1:10">
      <c r="A187" s="18" t="s">
        <v>206</v>
      </c>
      <c r="B187" s="27" t="str">
        <f>'[1]formularz cenowy'!B176</f>
        <v>Tusz Canon PIXMA iP100 - black oryginał</v>
      </c>
      <c r="C187" s="28" t="str">
        <f>'[1]formularz cenowy'!C176</f>
        <v>PGI-35</v>
      </c>
      <c r="D187" s="29"/>
      <c r="E187" s="30"/>
      <c r="F187" s="1">
        <f>'[1]formularz cenowy'!D176</f>
        <v>4</v>
      </c>
      <c r="G187" s="65">
        <f t="shared" si="0"/>
        <v>0</v>
      </c>
      <c r="H187" s="1">
        <f>'[1]formularz cenowy'!E176</f>
        <v>3</v>
      </c>
      <c r="I187" s="66">
        <f t="shared" si="1"/>
        <v>0</v>
      </c>
      <c r="J187" s="66">
        <f t="shared" si="2"/>
        <v>0</v>
      </c>
    </row>
    <row r="188" spans="1:10">
      <c r="A188" s="18" t="s">
        <v>207</v>
      </c>
      <c r="B188" s="27" t="str">
        <f>'[1]formularz cenowy'!B177</f>
        <v>Tusz Canon PIXMA iP100 - color oryginał</v>
      </c>
      <c r="C188" s="28" t="str">
        <f>'[1]formularz cenowy'!C177</f>
        <v>PGI-36</v>
      </c>
      <c r="D188" s="29"/>
      <c r="E188" s="30"/>
      <c r="F188" s="1">
        <f>'[1]formularz cenowy'!D177</f>
        <v>1</v>
      </c>
      <c r="G188" s="65">
        <f t="shared" si="0"/>
        <v>0</v>
      </c>
      <c r="H188" s="1">
        <f>'[1]formularz cenowy'!E177</f>
        <v>1</v>
      </c>
      <c r="I188" s="66">
        <f t="shared" si="1"/>
        <v>0</v>
      </c>
      <c r="J188" s="66">
        <f t="shared" si="2"/>
        <v>0</v>
      </c>
    </row>
    <row r="189" spans="1:10">
      <c r="A189" s="18" t="s">
        <v>208</v>
      </c>
      <c r="B189" s="31" t="str">
        <f>'[1]formularz cenowy'!B178</f>
        <v>Toner Lexmark CH431 black oryginał</v>
      </c>
      <c r="C189" s="32" t="str">
        <f>'[1]formularz cenowy'!C178</f>
        <v>20N20K0</v>
      </c>
      <c r="D189" s="33"/>
      <c r="E189" s="34"/>
      <c r="F189" s="1">
        <f>'[1]formularz cenowy'!D178</f>
        <v>4</v>
      </c>
      <c r="G189" s="65">
        <f t="shared" si="0"/>
        <v>0</v>
      </c>
      <c r="H189" s="1">
        <f>'[1]formularz cenowy'!E178</f>
        <v>4</v>
      </c>
      <c r="I189" s="66">
        <f t="shared" si="1"/>
        <v>0</v>
      </c>
      <c r="J189" s="66">
        <f t="shared" si="2"/>
        <v>0</v>
      </c>
    </row>
    <row r="190" spans="1:10">
      <c r="A190" s="18" t="s">
        <v>209</v>
      </c>
      <c r="B190" s="35" t="str">
        <f>'[1]formularz cenowy'!B179</f>
        <v>Toner Lexmark CH431 cyan oryginał</v>
      </c>
      <c r="C190" s="28" t="str">
        <f>'[1]formularz cenowy'!C179</f>
        <v>20N20C0</v>
      </c>
      <c r="D190" s="29"/>
      <c r="E190" s="30"/>
      <c r="F190" s="1">
        <f>'[1]formularz cenowy'!D179</f>
        <v>2</v>
      </c>
      <c r="G190" s="65">
        <f t="shared" si="0"/>
        <v>0</v>
      </c>
      <c r="H190" s="1">
        <f>'[1]formularz cenowy'!E179</f>
        <v>1</v>
      </c>
      <c r="I190" s="66">
        <f t="shared" si="1"/>
        <v>0</v>
      </c>
      <c r="J190" s="66">
        <f t="shared" si="2"/>
        <v>0</v>
      </c>
    </row>
    <row r="191" spans="1:10">
      <c r="A191" s="18" t="s">
        <v>210</v>
      </c>
      <c r="B191" s="35" t="str">
        <f>'[1]formularz cenowy'!B180</f>
        <v>Toner Lexmark CH431 magenta  oryginał</v>
      </c>
      <c r="C191" s="28" t="str">
        <f>'[1]formularz cenowy'!C180</f>
        <v>20N20M0</v>
      </c>
      <c r="D191" s="29"/>
      <c r="E191" s="30"/>
      <c r="F191" s="1">
        <f>'[1]formularz cenowy'!D180</f>
        <v>2</v>
      </c>
      <c r="G191" s="65">
        <f t="shared" si="0"/>
        <v>0</v>
      </c>
      <c r="H191" s="1">
        <f>'[1]formularz cenowy'!E180</f>
        <v>1</v>
      </c>
      <c r="I191" s="66">
        <f t="shared" si="1"/>
        <v>0</v>
      </c>
      <c r="J191" s="66">
        <f t="shared" si="2"/>
        <v>0</v>
      </c>
    </row>
    <row r="192" spans="1:10">
      <c r="A192" s="18" t="s">
        <v>211</v>
      </c>
      <c r="B192" s="27" t="str">
        <f>'[1]formularz cenowy'!B181</f>
        <v>Toner Lexmark CH431 yellow oryginał</v>
      </c>
      <c r="C192" s="28" t="str">
        <f>'[1]formularz cenowy'!C181</f>
        <v>20N20Y0</v>
      </c>
      <c r="D192" s="29"/>
      <c r="E192" s="30"/>
      <c r="F192" s="1">
        <f>'[1]formularz cenowy'!D181</f>
        <v>2</v>
      </c>
      <c r="G192" s="65">
        <f t="shared" si="0"/>
        <v>0</v>
      </c>
      <c r="H192" s="1">
        <f>'[1]formularz cenowy'!E181</f>
        <v>1</v>
      </c>
      <c r="I192" s="66">
        <f t="shared" si="1"/>
        <v>0</v>
      </c>
      <c r="J192" s="66">
        <f t="shared" si="2"/>
        <v>0</v>
      </c>
    </row>
    <row r="193" spans="1:10">
      <c r="A193" s="18" t="s">
        <v>212</v>
      </c>
      <c r="B193" s="27" t="str">
        <f>'[1]formularz cenowy'!B182</f>
        <v>Pojemnik Lexmark CH431</v>
      </c>
      <c r="C193" s="28" t="str">
        <f>'[1]formularz cenowy'!C182</f>
        <v>20N0W00</v>
      </c>
      <c r="D193" s="29"/>
      <c r="E193" s="30"/>
      <c r="F193" s="1">
        <f>'[1]formularz cenowy'!D182</f>
        <v>1</v>
      </c>
      <c r="G193" s="65">
        <f t="shared" ref="G193:G255" si="3">E193*F193</f>
        <v>0</v>
      </c>
      <c r="H193" s="1">
        <f>'[1]formularz cenowy'!E182</f>
        <v>1</v>
      </c>
      <c r="I193" s="66">
        <f t="shared" ref="I193:I255" si="4">E193*H193</f>
        <v>0</v>
      </c>
      <c r="J193" s="66">
        <f t="shared" ref="J193:J255" si="5">G193+I193</f>
        <v>0</v>
      </c>
    </row>
    <row r="194" spans="1:10">
      <c r="A194" s="18" t="s">
        <v>213</v>
      </c>
      <c r="B194" s="23" t="str">
        <f>'[1]formularz cenowy'!B183</f>
        <v>Toner Kyocera FS-3900dn</v>
      </c>
      <c r="C194" s="28" t="str">
        <f>'[1]formularz cenowy'!C183</f>
        <v>TK-320</v>
      </c>
      <c r="D194" s="29"/>
      <c r="E194" s="30"/>
      <c r="F194" s="1">
        <f>'[1]formularz cenowy'!D183</f>
        <v>1</v>
      </c>
      <c r="G194" s="65">
        <f t="shared" si="3"/>
        <v>0</v>
      </c>
      <c r="H194" s="1">
        <f>'[1]formularz cenowy'!E183</f>
        <v>1</v>
      </c>
      <c r="I194" s="66">
        <f t="shared" si="4"/>
        <v>0</v>
      </c>
      <c r="J194" s="66">
        <f t="shared" si="5"/>
        <v>0</v>
      </c>
    </row>
    <row r="195" spans="1:10">
      <c r="A195" s="18" t="s">
        <v>214</v>
      </c>
      <c r="B195" s="23" t="str">
        <f>'[1]formularz cenowy'!B184</f>
        <v>Pojemnik na zużyty toner do drukarki Xerox Versalink C7030</v>
      </c>
      <c r="C195" s="28" t="str">
        <f>'[1]formularz cenowy'!C184</f>
        <v>115R00128</v>
      </c>
      <c r="D195" s="29"/>
      <c r="E195" s="30"/>
      <c r="F195" s="1">
        <f>'[1]formularz cenowy'!D184</f>
        <v>1</v>
      </c>
      <c r="G195" s="65">
        <f t="shared" si="3"/>
        <v>0</v>
      </c>
      <c r="H195" s="1">
        <f>'[1]formularz cenowy'!E184</f>
        <v>1</v>
      </c>
      <c r="I195" s="66">
        <f t="shared" si="4"/>
        <v>0</v>
      </c>
      <c r="J195" s="66">
        <f t="shared" si="5"/>
        <v>0</v>
      </c>
    </row>
    <row r="196" spans="1:10">
      <c r="A196" s="18" t="s">
        <v>215</v>
      </c>
      <c r="B196" s="27" t="str">
        <f>'[1]formularz cenowy'!B185</f>
        <v>Toner Xerox Versalink C7030 black oryginał</v>
      </c>
      <c r="C196" s="28" t="str">
        <f>'[1]formularz cenowy'!C185</f>
        <v>106R03745</v>
      </c>
      <c r="D196" s="29"/>
      <c r="E196" s="30"/>
      <c r="F196" s="1">
        <f>'[1]formularz cenowy'!D185</f>
        <v>3</v>
      </c>
      <c r="G196" s="65">
        <f t="shared" si="3"/>
        <v>0</v>
      </c>
      <c r="H196" s="1">
        <f>'[1]formularz cenowy'!E185</f>
        <v>3</v>
      </c>
      <c r="I196" s="66">
        <f t="shared" si="4"/>
        <v>0</v>
      </c>
      <c r="J196" s="66">
        <f t="shared" si="5"/>
        <v>0</v>
      </c>
    </row>
    <row r="197" spans="1:10">
      <c r="A197" s="18" t="s">
        <v>216</v>
      </c>
      <c r="B197" s="27" t="str">
        <f>'[1]formularz cenowy'!B186</f>
        <v>Toner Xerox Versalink C7030 cyan oryginał</v>
      </c>
      <c r="C197" s="28" t="str">
        <f>'[1]formularz cenowy'!C186</f>
        <v>106R03748</v>
      </c>
      <c r="D197" s="29"/>
      <c r="E197" s="30"/>
      <c r="F197" s="1">
        <f>'[1]formularz cenowy'!D186</f>
        <v>2</v>
      </c>
      <c r="G197" s="65">
        <f t="shared" si="3"/>
        <v>0</v>
      </c>
      <c r="H197" s="1">
        <f>'[1]formularz cenowy'!E186</f>
        <v>2</v>
      </c>
      <c r="I197" s="66">
        <f t="shared" si="4"/>
        <v>0</v>
      </c>
      <c r="J197" s="66">
        <f t="shared" si="5"/>
        <v>0</v>
      </c>
    </row>
    <row r="198" spans="1:10">
      <c r="A198" s="18" t="s">
        <v>217</v>
      </c>
      <c r="B198" s="27" t="str">
        <f>'[1]formularz cenowy'!B187</f>
        <v>Toner Xerox Versalink C7030 magenta oryginał</v>
      </c>
      <c r="C198" s="28" t="str">
        <f>'[1]formularz cenowy'!C187</f>
        <v>106R03747</v>
      </c>
      <c r="D198" s="29"/>
      <c r="E198" s="30"/>
      <c r="F198" s="1">
        <f>'[1]formularz cenowy'!D187</f>
        <v>2</v>
      </c>
      <c r="G198" s="65">
        <f t="shared" si="3"/>
        <v>0</v>
      </c>
      <c r="H198" s="1">
        <f>'[1]formularz cenowy'!E187</f>
        <v>2</v>
      </c>
      <c r="I198" s="66">
        <f t="shared" si="4"/>
        <v>0</v>
      </c>
      <c r="J198" s="66">
        <f t="shared" si="5"/>
        <v>0</v>
      </c>
    </row>
    <row r="199" spans="1:10">
      <c r="A199" s="18" t="s">
        <v>218</v>
      </c>
      <c r="B199" s="27" t="str">
        <f>'[1]formularz cenowy'!B188</f>
        <v>Toner Xerox Versalink C7030 yellow oryginał</v>
      </c>
      <c r="C199" s="28" t="str">
        <f>'[1]formularz cenowy'!C188</f>
        <v>106R03746</v>
      </c>
      <c r="D199" s="29"/>
      <c r="E199" s="30"/>
      <c r="F199" s="1">
        <f>'[1]formularz cenowy'!D188</f>
        <v>2</v>
      </c>
      <c r="G199" s="65">
        <f t="shared" si="3"/>
        <v>0</v>
      </c>
      <c r="H199" s="1">
        <f>'[1]formularz cenowy'!E188</f>
        <v>2</v>
      </c>
      <c r="I199" s="66">
        <f t="shared" si="4"/>
        <v>0</v>
      </c>
      <c r="J199" s="66">
        <f t="shared" si="5"/>
        <v>0</v>
      </c>
    </row>
    <row r="200" spans="1:10">
      <c r="A200" s="18" t="s">
        <v>219</v>
      </c>
      <c r="B200" s="27" t="str">
        <f>'[1]formularz cenowy'!B189</f>
        <v>Bęben Xerox Versalink C7030 black+color oryginał</v>
      </c>
      <c r="C200" s="28" t="str">
        <f>'[1]formularz cenowy'!C189</f>
        <v>113R00780</v>
      </c>
      <c r="D200" s="29"/>
      <c r="E200" s="30"/>
      <c r="F200" s="1">
        <f>'[1]formularz cenowy'!D189</f>
        <v>1</v>
      </c>
      <c r="G200" s="65">
        <f t="shared" si="3"/>
        <v>0</v>
      </c>
      <c r="H200" s="1">
        <f>'[1]formularz cenowy'!E189</f>
        <v>1</v>
      </c>
      <c r="I200" s="66">
        <f t="shared" si="4"/>
        <v>0</v>
      </c>
      <c r="J200" s="66">
        <f t="shared" si="5"/>
        <v>0</v>
      </c>
    </row>
    <row r="201" spans="1:10">
      <c r="A201" s="18" t="s">
        <v>220</v>
      </c>
      <c r="B201" s="27" t="str">
        <f>'[1]formularz cenowy'!B190</f>
        <v>Tusz Epson A-C400 (C13T08N140) czarny oryginał</v>
      </c>
      <c r="C201" s="28" t="str">
        <f>'[1]formularz cenowy'!C190</f>
        <v>T08N BK</v>
      </c>
      <c r="D201" s="29"/>
      <c r="E201" s="30"/>
      <c r="F201" s="1">
        <f>'[1]formularz cenowy'!D190</f>
        <v>1</v>
      </c>
      <c r="G201" s="65">
        <f t="shared" si="3"/>
        <v>0</v>
      </c>
      <c r="H201" s="1">
        <f>'[1]formularz cenowy'!E190</f>
        <v>1</v>
      </c>
      <c r="I201" s="66">
        <f t="shared" si="4"/>
        <v>0</v>
      </c>
      <c r="J201" s="66">
        <f t="shared" si="5"/>
        <v>0</v>
      </c>
    </row>
    <row r="202" spans="1:10">
      <c r="A202" s="18" t="s">
        <v>221</v>
      </c>
      <c r="B202" s="27" t="str">
        <f>'[1]formularz cenowy'!B191</f>
        <v>Tusz Epson A-C400 (C13T08N240) cyan oryginał</v>
      </c>
      <c r="C202" s="28" t="str">
        <f>'[1]formularz cenowy'!C191</f>
        <v>T08N240</v>
      </c>
      <c r="D202" s="29"/>
      <c r="E202" s="30"/>
      <c r="F202" s="1">
        <f>'[1]formularz cenowy'!D191</f>
        <v>1</v>
      </c>
      <c r="G202" s="65">
        <f t="shared" si="3"/>
        <v>0</v>
      </c>
      <c r="H202" s="1">
        <f>'[1]formularz cenowy'!E191</f>
        <v>1</v>
      </c>
      <c r="I202" s="66">
        <f t="shared" si="4"/>
        <v>0</v>
      </c>
      <c r="J202" s="66">
        <f t="shared" si="5"/>
        <v>0</v>
      </c>
    </row>
    <row r="203" spans="1:10">
      <c r="A203" s="18" t="s">
        <v>222</v>
      </c>
      <c r="B203" s="27" t="str">
        <f>'[1]formularz cenowy'!B192</f>
        <v>Tusz Epson A-C400 (C13T08N340) magenta oryginał</v>
      </c>
      <c r="C203" s="28" t="str">
        <f>'[1]formularz cenowy'!C192</f>
        <v>T08N340</v>
      </c>
      <c r="D203" s="29"/>
      <c r="E203" s="30"/>
      <c r="F203" s="1">
        <f>'[1]formularz cenowy'!D192</f>
        <v>1</v>
      </c>
      <c r="G203" s="65">
        <f t="shared" si="3"/>
        <v>0</v>
      </c>
      <c r="H203" s="1">
        <f>'[1]formularz cenowy'!E192</f>
        <v>1</v>
      </c>
      <c r="I203" s="66">
        <f t="shared" si="4"/>
        <v>0</v>
      </c>
      <c r="J203" s="66">
        <f t="shared" si="5"/>
        <v>0</v>
      </c>
    </row>
    <row r="204" spans="1:10">
      <c r="A204" s="18" t="s">
        <v>223</v>
      </c>
      <c r="B204" s="27" t="str">
        <f>'[1]formularz cenowy'!B193</f>
        <v>Tusz Epson A-C400 (C13T08N440) yellow oryginał</v>
      </c>
      <c r="C204" s="28" t="str">
        <f>'[1]formularz cenowy'!C193</f>
        <v>T08N440</v>
      </c>
      <c r="D204" s="29"/>
      <c r="E204" s="30"/>
      <c r="F204" s="1">
        <f>'[1]formularz cenowy'!D193</f>
        <v>1</v>
      </c>
      <c r="G204" s="65">
        <f t="shared" si="3"/>
        <v>0</v>
      </c>
      <c r="H204" s="1">
        <f>'[1]formularz cenowy'!E193</f>
        <v>1</v>
      </c>
      <c r="I204" s="66">
        <f t="shared" si="4"/>
        <v>0</v>
      </c>
      <c r="J204" s="66">
        <f t="shared" si="5"/>
        <v>0</v>
      </c>
    </row>
    <row r="205" spans="1:10">
      <c r="A205" s="18" t="s">
        <v>224</v>
      </c>
      <c r="B205" s="23" t="str">
        <f>'[1]formularz cenowy'!B194</f>
        <v>Toner Brother HL-1223WE</v>
      </c>
      <c r="C205" s="24" t="str">
        <f>'[1]formularz cenowy'!C194</f>
        <v>TN-1090</v>
      </c>
      <c r="D205" s="25"/>
      <c r="E205" s="26"/>
      <c r="F205" s="1">
        <f>'[1]formularz cenowy'!D194</f>
        <v>6</v>
      </c>
      <c r="G205" s="65">
        <f t="shared" si="3"/>
        <v>0</v>
      </c>
      <c r="H205" s="1">
        <f>'[1]formularz cenowy'!E194</f>
        <v>5</v>
      </c>
      <c r="I205" s="66">
        <f t="shared" si="4"/>
        <v>0</v>
      </c>
      <c r="J205" s="66">
        <f t="shared" si="5"/>
        <v>0</v>
      </c>
    </row>
    <row r="206" spans="1:10">
      <c r="A206" s="18" t="s">
        <v>225</v>
      </c>
      <c r="B206" s="23" t="str">
        <f>'[1]formularz cenowy'!B195</f>
        <v>Toner HPLJ 5P</v>
      </c>
      <c r="C206" s="24" t="str">
        <f>'[1]formularz cenowy'!C195</f>
        <v>C3903A</v>
      </c>
      <c r="D206" s="25"/>
      <c r="E206" s="26"/>
      <c r="F206" s="1">
        <f>'[1]formularz cenowy'!D195</f>
        <v>1</v>
      </c>
      <c r="G206" s="65">
        <f t="shared" si="3"/>
        <v>0</v>
      </c>
      <c r="H206" s="1">
        <f>'[1]formularz cenowy'!E195</f>
        <v>1</v>
      </c>
      <c r="I206" s="66">
        <f t="shared" si="4"/>
        <v>0</v>
      </c>
      <c r="J206" s="66">
        <f t="shared" si="5"/>
        <v>0</v>
      </c>
    </row>
    <row r="207" spans="1:10">
      <c r="A207" s="18" t="s">
        <v>226</v>
      </c>
      <c r="B207" s="23" t="str">
        <f>'[1]formularz cenowy'!B196</f>
        <v>Toner HP Color Pro M275 black</v>
      </c>
      <c r="C207" s="24" t="str">
        <f>'[1]formularz cenowy'!C196</f>
        <v>CE310A</v>
      </c>
      <c r="D207" s="25"/>
      <c r="E207" s="26"/>
      <c r="F207" s="1">
        <f>'[1]formularz cenowy'!D196</f>
        <v>2</v>
      </c>
      <c r="G207" s="65">
        <f t="shared" si="3"/>
        <v>0</v>
      </c>
      <c r="H207" s="1">
        <f>'[1]formularz cenowy'!E196</f>
        <v>3</v>
      </c>
      <c r="I207" s="66">
        <f t="shared" si="4"/>
        <v>0</v>
      </c>
      <c r="J207" s="66">
        <f t="shared" si="5"/>
        <v>0</v>
      </c>
    </row>
    <row r="208" spans="1:10">
      <c r="A208" s="18" t="s">
        <v>227</v>
      </c>
      <c r="B208" s="23" t="str">
        <f>'[1]formularz cenowy'!B197</f>
        <v>Toner HP Color Pro M275 cyan</v>
      </c>
      <c r="C208" s="24" t="str">
        <f>'[1]formularz cenowy'!C197</f>
        <v>CE311A</v>
      </c>
      <c r="D208" s="25"/>
      <c r="E208" s="26"/>
      <c r="F208" s="1">
        <f>'[1]formularz cenowy'!D197</f>
        <v>2</v>
      </c>
      <c r="G208" s="65">
        <f t="shared" si="3"/>
        <v>0</v>
      </c>
      <c r="H208" s="1">
        <f>'[1]formularz cenowy'!E197</f>
        <v>3</v>
      </c>
      <c r="I208" s="66">
        <f t="shared" si="4"/>
        <v>0</v>
      </c>
      <c r="J208" s="66">
        <f t="shared" si="5"/>
        <v>0</v>
      </c>
    </row>
    <row r="209" spans="1:10">
      <c r="A209" s="18" t="s">
        <v>228</v>
      </c>
      <c r="B209" s="35" t="str">
        <f>'[1]formularz cenowy'!B198</f>
        <v>Toner HP Color Pro M275 yellow</v>
      </c>
      <c r="C209" s="28" t="str">
        <f>'[1]formularz cenowy'!C198</f>
        <v>CE312A</v>
      </c>
      <c r="D209" s="29"/>
      <c r="E209" s="30"/>
      <c r="F209" s="1">
        <f>'[1]formularz cenowy'!D198</f>
        <v>2</v>
      </c>
      <c r="G209" s="65">
        <f t="shared" si="3"/>
        <v>0</v>
      </c>
      <c r="H209" s="1">
        <f>'[1]formularz cenowy'!E198</f>
        <v>3</v>
      </c>
      <c r="I209" s="66">
        <f t="shared" si="4"/>
        <v>0</v>
      </c>
      <c r="J209" s="66">
        <f t="shared" si="5"/>
        <v>0</v>
      </c>
    </row>
    <row r="210" spans="1:10">
      <c r="A210" s="18" t="s">
        <v>229</v>
      </c>
      <c r="B210" s="35" t="str">
        <f>'[1]formularz cenowy'!B199</f>
        <v>Toner HP Color Pro M275 magenta</v>
      </c>
      <c r="C210" s="28" t="str">
        <f>'[1]formularz cenowy'!C199</f>
        <v>CE313A</v>
      </c>
      <c r="D210" s="29"/>
      <c r="E210" s="30"/>
      <c r="F210" s="1">
        <f>'[1]formularz cenowy'!D199</f>
        <v>2</v>
      </c>
      <c r="G210" s="65">
        <f t="shared" si="3"/>
        <v>0</v>
      </c>
      <c r="H210" s="1">
        <f>'[1]formularz cenowy'!E199</f>
        <v>3</v>
      </c>
      <c r="I210" s="66">
        <f t="shared" si="4"/>
        <v>0</v>
      </c>
      <c r="J210" s="66">
        <f t="shared" si="5"/>
        <v>0</v>
      </c>
    </row>
    <row r="211" spans="1:10">
      <c r="A211" s="18" t="s">
        <v>230</v>
      </c>
      <c r="B211" s="36" t="str">
        <f>'[1]formularz cenowy'!B200</f>
        <v>Toner HP M12A</v>
      </c>
      <c r="C211" s="28" t="str">
        <f>'[1]formularz cenowy'!C200</f>
        <v>CF279A</v>
      </c>
      <c r="D211" s="29"/>
      <c r="E211" s="30"/>
      <c r="F211" s="1">
        <f>'[1]formularz cenowy'!D200</f>
        <v>2</v>
      </c>
      <c r="G211" s="65">
        <f t="shared" si="3"/>
        <v>0</v>
      </c>
      <c r="H211" s="1">
        <f>'[1]formularz cenowy'!E200</f>
        <v>1</v>
      </c>
      <c r="I211" s="66">
        <f t="shared" si="4"/>
        <v>0</v>
      </c>
      <c r="J211" s="66">
        <f t="shared" si="5"/>
        <v>0</v>
      </c>
    </row>
    <row r="212" spans="1:10">
      <c r="A212" s="18" t="s">
        <v>231</v>
      </c>
      <c r="B212" s="19" t="str">
        <f>'[1]formularz cenowy'!B201</f>
        <v>Toner OKI MB451</v>
      </c>
      <c r="C212" s="20">
        <f>'[1]formularz cenowy'!C201</f>
        <v>44992401</v>
      </c>
      <c r="D212" s="21"/>
      <c r="E212" s="22"/>
      <c r="F212" s="1">
        <f>'[1]formularz cenowy'!D201</f>
        <v>1</v>
      </c>
      <c r="G212" s="65">
        <f t="shared" si="3"/>
        <v>0</v>
      </c>
      <c r="H212" s="1">
        <f>'[1]formularz cenowy'!E201</f>
        <v>1</v>
      </c>
      <c r="I212" s="66">
        <f t="shared" si="4"/>
        <v>0</v>
      </c>
      <c r="J212" s="66">
        <f t="shared" si="5"/>
        <v>0</v>
      </c>
    </row>
    <row r="213" spans="1:10">
      <c r="A213" s="18" t="s">
        <v>232</v>
      </c>
      <c r="B213" s="19" t="str">
        <f>'[1]formularz cenowy'!B202</f>
        <v>Toner Samsung ML-3750ND</v>
      </c>
      <c r="C213" s="20" t="str">
        <f>'[1]formularz cenowy'!C202</f>
        <v>ML-3750</v>
      </c>
      <c r="D213" s="21"/>
      <c r="E213" s="22"/>
      <c r="F213" s="1">
        <f>'[1]formularz cenowy'!D202</f>
        <v>1</v>
      </c>
      <c r="G213" s="65">
        <f t="shared" si="3"/>
        <v>0</v>
      </c>
      <c r="H213" s="1">
        <f>'[1]formularz cenowy'!E202</f>
        <v>1</v>
      </c>
      <c r="I213" s="66">
        <f t="shared" si="4"/>
        <v>0</v>
      </c>
      <c r="J213" s="66">
        <f t="shared" si="5"/>
        <v>0</v>
      </c>
    </row>
    <row r="214" spans="1:10">
      <c r="A214" s="18" t="s">
        <v>233</v>
      </c>
      <c r="B214" s="19" t="str">
        <f>'[1]formularz cenowy'!B203</f>
        <v>Tusz Canon Prizma MG2450, MG2550 black</v>
      </c>
      <c r="C214" s="20" t="str">
        <f>'[1]formularz cenowy'!C203</f>
        <v xml:space="preserve">PG-545XL </v>
      </c>
      <c r="D214" s="21"/>
      <c r="E214" s="22"/>
      <c r="F214" s="1">
        <f>'[1]formularz cenowy'!D203</f>
        <v>3</v>
      </c>
      <c r="G214" s="65">
        <f t="shared" si="3"/>
        <v>0</v>
      </c>
      <c r="H214" s="1">
        <f>'[1]formularz cenowy'!E203</f>
        <v>3</v>
      </c>
      <c r="I214" s="66">
        <f t="shared" si="4"/>
        <v>0</v>
      </c>
      <c r="J214" s="66">
        <f t="shared" si="5"/>
        <v>0</v>
      </c>
    </row>
    <row r="215" spans="1:10">
      <c r="A215" s="18" t="s">
        <v>234</v>
      </c>
      <c r="B215" s="19" t="str">
        <f>'[1]formularz cenowy'!B204</f>
        <v>Toner Lexmark MS 811</v>
      </c>
      <c r="C215" s="20" t="str">
        <f>'[1]formularz cenowy'!C204</f>
        <v>52D2X00</v>
      </c>
      <c r="D215" s="21"/>
      <c r="E215" s="22"/>
      <c r="F215" s="1">
        <f>'[1]formularz cenowy'!D204</f>
        <v>1</v>
      </c>
      <c r="G215" s="65">
        <f t="shared" si="3"/>
        <v>0</v>
      </c>
      <c r="H215" s="1">
        <f>'[1]formularz cenowy'!E204</f>
        <v>1</v>
      </c>
      <c r="I215" s="66">
        <f t="shared" si="4"/>
        <v>0</v>
      </c>
      <c r="J215" s="66">
        <f t="shared" si="5"/>
        <v>0</v>
      </c>
    </row>
    <row r="216" spans="1:10">
      <c r="A216" s="18" t="s">
        <v>235</v>
      </c>
      <c r="B216" s="19" t="str">
        <f>'[1]formularz cenowy'!B205</f>
        <v>Toner HP Color MFP E87740 black oryginał</v>
      </c>
      <c r="C216" s="20" t="str">
        <f>'[1]formularz cenowy'!C205</f>
        <v>W9170MC</v>
      </c>
      <c r="D216" s="21"/>
      <c r="E216" s="22"/>
      <c r="F216" s="1">
        <f>'[1]formularz cenowy'!D205</f>
        <v>3</v>
      </c>
      <c r="G216" s="65">
        <f t="shared" si="3"/>
        <v>0</v>
      </c>
      <c r="H216" s="1">
        <f>'[1]formularz cenowy'!E205</f>
        <v>3</v>
      </c>
      <c r="I216" s="66">
        <f t="shared" si="4"/>
        <v>0</v>
      </c>
      <c r="J216" s="66">
        <f t="shared" si="5"/>
        <v>0</v>
      </c>
    </row>
    <row r="217" spans="1:10">
      <c r="A217" s="18" t="s">
        <v>236</v>
      </c>
      <c r="B217" s="19" t="str">
        <f>'[1]formularz cenowy'!B206</f>
        <v>Toner HP Color MFP E87740 cyan oryginał</v>
      </c>
      <c r="C217" s="20" t="str">
        <f>'[1]formularz cenowy'!C206</f>
        <v>W9171MC</v>
      </c>
      <c r="D217" s="21"/>
      <c r="E217" s="22"/>
      <c r="F217" s="1">
        <f>'[1]formularz cenowy'!D206</f>
        <v>1</v>
      </c>
      <c r="G217" s="65">
        <f t="shared" si="3"/>
        <v>0</v>
      </c>
      <c r="H217" s="1">
        <f>'[1]formularz cenowy'!E206</f>
        <v>1</v>
      </c>
      <c r="I217" s="66">
        <f t="shared" si="4"/>
        <v>0</v>
      </c>
      <c r="J217" s="66">
        <f t="shared" si="5"/>
        <v>0</v>
      </c>
    </row>
    <row r="218" spans="1:10">
      <c r="A218" s="18" t="s">
        <v>237</v>
      </c>
      <c r="B218" s="19" t="str">
        <f>'[1]formularz cenowy'!B207</f>
        <v>Toner HP Color MFP E87740 yellow oryginał</v>
      </c>
      <c r="C218" s="20" t="str">
        <f>'[1]formularz cenowy'!C207</f>
        <v>W9172MC</v>
      </c>
      <c r="D218" s="21"/>
      <c r="E218" s="22"/>
      <c r="F218" s="1">
        <f>'[1]formularz cenowy'!D207</f>
        <v>1</v>
      </c>
      <c r="G218" s="65">
        <f t="shared" si="3"/>
        <v>0</v>
      </c>
      <c r="H218" s="1">
        <f>'[1]formularz cenowy'!E207</f>
        <v>1</v>
      </c>
      <c r="I218" s="66">
        <f t="shared" si="4"/>
        <v>0</v>
      </c>
      <c r="J218" s="66">
        <f t="shared" si="5"/>
        <v>0</v>
      </c>
    </row>
    <row r="219" spans="1:10">
      <c r="A219" s="18" t="s">
        <v>238</v>
      </c>
      <c r="B219" s="19" t="str">
        <f>'[1]formularz cenowy'!B208</f>
        <v>Toner HP Color MFP E87740 magenta oryginał</v>
      </c>
      <c r="C219" s="20" t="str">
        <f>'[1]formularz cenowy'!C208</f>
        <v>W9173MC</v>
      </c>
      <c r="D219" s="21"/>
      <c r="E219" s="22"/>
      <c r="F219" s="1">
        <f>'[1]formularz cenowy'!D208</f>
        <v>1</v>
      </c>
      <c r="G219" s="65">
        <f t="shared" si="3"/>
        <v>0</v>
      </c>
      <c r="H219" s="1">
        <f>'[1]formularz cenowy'!E208</f>
        <v>1</v>
      </c>
      <c r="I219" s="66">
        <f t="shared" si="4"/>
        <v>0</v>
      </c>
      <c r="J219" s="66">
        <f t="shared" si="5"/>
        <v>0</v>
      </c>
    </row>
    <row r="220" spans="1:10">
      <c r="A220" s="18" t="s">
        <v>239</v>
      </c>
      <c r="B220" s="19" t="str">
        <f>'[1]formularz cenowy'!B209</f>
        <v>Bęben HP Color MFP E87740 black oryginał</v>
      </c>
      <c r="C220" s="20" t="str">
        <f>'[1]formularz cenowy'!C209</f>
        <v>W9077MC</v>
      </c>
      <c r="D220" s="21"/>
      <c r="E220" s="22"/>
      <c r="F220" s="1">
        <f>'[1]formularz cenowy'!D209</f>
        <v>1</v>
      </c>
      <c r="G220" s="65">
        <f t="shared" si="3"/>
        <v>0</v>
      </c>
      <c r="H220" s="1">
        <f>'[1]formularz cenowy'!E209</f>
        <v>1</v>
      </c>
      <c r="I220" s="66">
        <f t="shared" si="4"/>
        <v>0</v>
      </c>
      <c r="J220" s="66">
        <f t="shared" si="5"/>
        <v>0</v>
      </c>
    </row>
    <row r="221" spans="1:10">
      <c r="A221" s="18" t="s">
        <v>240</v>
      </c>
      <c r="B221" s="37" t="str">
        <f>'[1]formularz cenowy'!B210</f>
        <v>Bęben HP Color MFP E87740 CMY oryginał</v>
      </c>
      <c r="C221" s="38" t="str">
        <f>'[1]formularz cenowy'!C210</f>
        <v>W9078MC</v>
      </c>
      <c r="D221" s="39"/>
      <c r="E221" s="40"/>
      <c r="F221" s="1">
        <f>'[1]formularz cenowy'!D210</f>
        <v>1</v>
      </c>
      <c r="G221" s="65">
        <f t="shared" si="3"/>
        <v>0</v>
      </c>
      <c r="H221" s="1">
        <f>'[1]formularz cenowy'!E210</f>
        <v>1</v>
      </c>
      <c r="I221" s="66">
        <f t="shared" si="4"/>
        <v>0</v>
      </c>
      <c r="J221" s="66">
        <f t="shared" si="5"/>
        <v>0</v>
      </c>
    </row>
    <row r="222" spans="1:10">
      <c r="A222" s="18" t="s">
        <v>241</v>
      </c>
      <c r="B222" s="37" t="str">
        <f>'[1]formularz cenowy'!B211</f>
        <v xml:space="preserve">Pojemnik na zużyty toner HP Color MFP E87740 </v>
      </c>
      <c r="C222" s="38" t="str">
        <f>'[1]formularz cenowy'!C211</f>
        <v>6SB85A</v>
      </c>
      <c r="D222" s="39"/>
      <c r="E222" s="40"/>
      <c r="F222" s="1">
        <f>'[1]formularz cenowy'!D211</f>
        <v>2</v>
      </c>
      <c r="G222" s="65">
        <f t="shared" si="3"/>
        <v>0</v>
      </c>
      <c r="H222" s="1">
        <f>'[1]formularz cenowy'!E211</f>
        <v>1</v>
      </c>
      <c r="I222" s="66">
        <f t="shared" si="4"/>
        <v>0</v>
      </c>
      <c r="J222" s="66">
        <f t="shared" si="5"/>
        <v>0</v>
      </c>
    </row>
    <row r="223" spans="1:10">
      <c r="A223" s="18" t="s">
        <v>242</v>
      </c>
      <c r="B223" s="37" t="str">
        <f>'[1]formularz cenowy'!B212</f>
        <v>Toner HP 4250</v>
      </c>
      <c r="C223" s="38" t="str">
        <f>'[1]formularz cenowy'!C212</f>
        <v>Q5942A</v>
      </c>
      <c r="D223" s="39"/>
      <c r="E223" s="40"/>
      <c r="F223" s="1">
        <f>'[1]formularz cenowy'!D212</f>
        <v>1</v>
      </c>
      <c r="G223" s="65">
        <f t="shared" si="3"/>
        <v>0</v>
      </c>
      <c r="H223" s="1">
        <f>'[1]formularz cenowy'!E212</f>
        <v>1</v>
      </c>
      <c r="I223" s="66">
        <f t="shared" si="4"/>
        <v>0</v>
      </c>
      <c r="J223" s="66">
        <f t="shared" si="5"/>
        <v>0</v>
      </c>
    </row>
    <row r="224" spans="1:10">
      <c r="A224" s="18" t="s">
        <v>243</v>
      </c>
      <c r="B224" s="37" t="str">
        <f>'[1]formularz cenowy'!B213</f>
        <v>Toner HP M127FW</v>
      </c>
      <c r="C224" s="38" t="str">
        <f>'[1]formularz cenowy'!C213</f>
        <v>CF283A</v>
      </c>
      <c r="D224" s="39"/>
      <c r="E224" s="40"/>
      <c r="F224" s="1">
        <f>'[1]formularz cenowy'!D213</f>
        <v>1</v>
      </c>
      <c r="G224" s="65">
        <f t="shared" si="3"/>
        <v>0</v>
      </c>
      <c r="H224" s="1">
        <f>'[1]formularz cenowy'!E213</f>
        <v>1</v>
      </c>
      <c r="I224" s="66">
        <f t="shared" si="4"/>
        <v>0</v>
      </c>
      <c r="J224" s="66">
        <f t="shared" si="5"/>
        <v>0</v>
      </c>
    </row>
    <row r="225" spans="1:10">
      <c r="A225" s="18" t="s">
        <v>244</v>
      </c>
      <c r="B225" s="37" t="str">
        <f>'[1]formularz cenowy'!B214</f>
        <v>Toner HP Color CP3525dn black</v>
      </c>
      <c r="C225" s="38" t="str">
        <f>'[1]formularz cenowy'!C214</f>
        <v>CE250A</v>
      </c>
      <c r="D225" s="39"/>
      <c r="E225" s="40"/>
      <c r="F225" s="1">
        <f>'[1]formularz cenowy'!D214</f>
        <v>1</v>
      </c>
      <c r="G225" s="65">
        <f t="shared" si="3"/>
        <v>0</v>
      </c>
      <c r="H225" s="1">
        <f>'[1]formularz cenowy'!E214</f>
        <v>1</v>
      </c>
      <c r="I225" s="66">
        <f t="shared" si="4"/>
        <v>0</v>
      </c>
      <c r="J225" s="66">
        <f t="shared" si="5"/>
        <v>0</v>
      </c>
    </row>
    <row r="226" spans="1:10">
      <c r="A226" s="18" t="s">
        <v>245</v>
      </c>
      <c r="B226" s="37" t="str">
        <f>'[1]formularz cenowy'!B215</f>
        <v>Toner HP Color CP3525dn cyan</v>
      </c>
      <c r="C226" s="38" t="str">
        <f>'[1]formularz cenowy'!C215</f>
        <v>CE251A</v>
      </c>
      <c r="D226" s="39"/>
      <c r="E226" s="40"/>
      <c r="F226" s="1">
        <f>'[1]formularz cenowy'!D215</f>
        <v>1</v>
      </c>
      <c r="G226" s="65">
        <f t="shared" si="3"/>
        <v>0</v>
      </c>
      <c r="H226" s="1">
        <f>'[1]formularz cenowy'!E215</f>
        <v>1</v>
      </c>
      <c r="I226" s="66">
        <f t="shared" si="4"/>
        <v>0</v>
      </c>
      <c r="J226" s="66">
        <f t="shared" si="5"/>
        <v>0</v>
      </c>
    </row>
    <row r="227" spans="1:10">
      <c r="A227" s="18" t="s">
        <v>246</v>
      </c>
      <c r="B227" s="37" t="str">
        <f>'[1]formularz cenowy'!B216</f>
        <v>Toner HP Color CP3525dn yellow</v>
      </c>
      <c r="C227" s="38" t="str">
        <f>'[1]formularz cenowy'!C216</f>
        <v>CE252A</v>
      </c>
      <c r="D227" s="39"/>
      <c r="E227" s="40"/>
      <c r="F227" s="1">
        <f>'[1]formularz cenowy'!D216</f>
        <v>1</v>
      </c>
      <c r="G227" s="65">
        <f t="shared" si="3"/>
        <v>0</v>
      </c>
      <c r="H227" s="1">
        <f>'[1]formularz cenowy'!E216</f>
        <v>1</v>
      </c>
      <c r="I227" s="66">
        <f t="shared" si="4"/>
        <v>0</v>
      </c>
      <c r="J227" s="66">
        <f t="shared" si="5"/>
        <v>0</v>
      </c>
    </row>
    <row r="228" spans="1:10">
      <c r="A228" s="18" t="s">
        <v>247</v>
      </c>
      <c r="B228" s="37" t="str">
        <f>'[1]formularz cenowy'!B217</f>
        <v>Toner HP Color CP3525dn magenta</v>
      </c>
      <c r="C228" s="41" t="str">
        <f>'[1]formularz cenowy'!C217</f>
        <v>CE253A</v>
      </c>
      <c r="D228" s="42"/>
      <c r="E228" s="43"/>
      <c r="F228" s="1">
        <f>'[1]formularz cenowy'!D217</f>
        <v>1</v>
      </c>
      <c r="G228" s="65">
        <f t="shared" si="3"/>
        <v>0</v>
      </c>
      <c r="H228" s="1">
        <f>'[1]formularz cenowy'!E217</f>
        <v>1</v>
      </c>
      <c r="I228" s="66">
        <f t="shared" si="4"/>
        <v>0</v>
      </c>
      <c r="J228" s="66">
        <f t="shared" si="5"/>
        <v>0</v>
      </c>
    </row>
    <row r="229" spans="1:10">
      <c r="A229" s="18" t="s">
        <v>248</v>
      </c>
      <c r="B229" s="37" t="str">
        <f>'[1]formularz cenowy'!B218</f>
        <v xml:space="preserve">Pojemnik na zużyty toner HP Color CP3525dn </v>
      </c>
      <c r="C229" s="44" t="str">
        <f>'[1]formularz cenowy'!C218</f>
        <v>CE254A</v>
      </c>
      <c r="D229" s="45"/>
      <c r="E229" s="46"/>
      <c r="F229" s="1">
        <f>'[1]formularz cenowy'!D218</f>
        <v>1</v>
      </c>
      <c r="G229" s="65">
        <f t="shared" si="3"/>
        <v>0</v>
      </c>
      <c r="H229" s="1">
        <f>'[1]formularz cenowy'!E218</f>
        <v>1</v>
      </c>
      <c r="I229" s="66">
        <f t="shared" si="4"/>
        <v>0</v>
      </c>
      <c r="J229" s="66">
        <f t="shared" si="5"/>
        <v>0</v>
      </c>
    </row>
    <row r="230" spans="1:10">
      <c r="A230" s="18" t="s">
        <v>249</v>
      </c>
      <c r="B230" s="37" t="str">
        <f>'[1]formularz cenowy'!B219</f>
        <v>Toner HP LJ M209dw</v>
      </c>
      <c r="C230" s="47" t="str">
        <f>'[1]formularz cenowy'!C219</f>
        <v>W1350X (135X)</v>
      </c>
      <c r="D230" s="48"/>
      <c r="E230" s="49"/>
      <c r="F230" s="1">
        <f>'[1]formularz cenowy'!D219</f>
        <v>1</v>
      </c>
      <c r="G230" s="65">
        <f t="shared" si="3"/>
        <v>0</v>
      </c>
      <c r="H230" s="1">
        <f>'[1]formularz cenowy'!E219</f>
        <v>1</v>
      </c>
      <c r="I230" s="66">
        <f t="shared" si="4"/>
        <v>0</v>
      </c>
      <c r="J230" s="66">
        <f t="shared" si="5"/>
        <v>0</v>
      </c>
    </row>
    <row r="231" spans="1:10">
      <c r="A231" s="18" t="s">
        <v>250</v>
      </c>
      <c r="B231" s="37" t="str">
        <f>'[1]formularz cenowy'!B220</f>
        <v>Toner HP OJ Pro 8210 black</v>
      </c>
      <c r="C231" s="47" t="str">
        <f>'[1]formularz cenowy'!C220</f>
        <v>953xl</v>
      </c>
      <c r="D231" s="48"/>
      <c r="E231" s="49"/>
      <c r="F231" s="1">
        <f>'[1]formularz cenowy'!D220</f>
        <v>1</v>
      </c>
      <c r="G231" s="65">
        <f t="shared" si="3"/>
        <v>0</v>
      </c>
      <c r="H231" s="1">
        <f>'[1]formularz cenowy'!E220</f>
        <v>1</v>
      </c>
      <c r="I231" s="66">
        <f t="shared" si="4"/>
        <v>0</v>
      </c>
      <c r="J231" s="66">
        <f t="shared" si="5"/>
        <v>0</v>
      </c>
    </row>
    <row r="232" spans="1:10">
      <c r="A232" s="18" t="s">
        <v>251</v>
      </c>
      <c r="B232" s="37" t="str">
        <f>'[1]formularz cenowy'!B221</f>
        <v>Toner HP OJ Pro 8210 yellow</v>
      </c>
      <c r="C232" s="47" t="str">
        <f>'[1]formularz cenowy'!C221</f>
        <v>953Y</v>
      </c>
      <c r="D232" s="48"/>
      <c r="E232" s="49"/>
      <c r="F232" s="1">
        <f>'[1]formularz cenowy'!D221</f>
        <v>1</v>
      </c>
      <c r="G232" s="65">
        <f t="shared" si="3"/>
        <v>0</v>
      </c>
      <c r="H232" s="1">
        <f>'[1]formularz cenowy'!E221</f>
        <v>1</v>
      </c>
      <c r="I232" s="66">
        <f t="shared" si="4"/>
        <v>0</v>
      </c>
      <c r="J232" s="66">
        <f t="shared" si="5"/>
        <v>0</v>
      </c>
    </row>
    <row r="233" spans="1:10">
      <c r="A233" s="18" t="s">
        <v>252</v>
      </c>
      <c r="B233" s="37" t="str">
        <f>'[1]formularz cenowy'!B222</f>
        <v>Toner HP OJ Pro 8210 cyan</v>
      </c>
      <c r="C233" s="47" t="str">
        <f>'[1]formularz cenowy'!C222</f>
        <v>953C</v>
      </c>
      <c r="D233" s="48"/>
      <c r="E233" s="49"/>
      <c r="F233" s="1">
        <f>'[1]formularz cenowy'!D222</f>
        <v>1</v>
      </c>
      <c r="G233" s="65">
        <f t="shared" si="3"/>
        <v>0</v>
      </c>
      <c r="H233" s="1">
        <f>'[1]formularz cenowy'!E222</f>
        <v>1</v>
      </c>
      <c r="I233" s="66">
        <f t="shared" si="4"/>
        <v>0</v>
      </c>
      <c r="J233" s="66">
        <f t="shared" si="5"/>
        <v>0</v>
      </c>
    </row>
    <row r="234" spans="1:10">
      <c r="A234" s="18" t="s">
        <v>253</v>
      </c>
      <c r="B234" s="37" t="str">
        <f>'[1]formularz cenowy'!B223</f>
        <v>Toner HP OJ Pro 8210 magenta</v>
      </c>
      <c r="C234" s="47" t="str">
        <f>'[1]formularz cenowy'!C223</f>
        <v>953M</v>
      </c>
      <c r="D234" s="48"/>
      <c r="E234" s="49"/>
      <c r="F234" s="1">
        <f>'[1]formularz cenowy'!D223</f>
        <v>1</v>
      </c>
      <c r="G234" s="65">
        <f t="shared" si="3"/>
        <v>0</v>
      </c>
      <c r="H234" s="1">
        <f>'[1]formularz cenowy'!E223</f>
        <v>1</v>
      </c>
      <c r="I234" s="66">
        <f t="shared" si="4"/>
        <v>0</v>
      </c>
      <c r="J234" s="66">
        <f t="shared" si="5"/>
        <v>0</v>
      </c>
    </row>
    <row r="235" spans="1:10">
      <c r="A235" s="18" t="s">
        <v>254</v>
      </c>
      <c r="B235" s="37" t="str">
        <f>'[1]formularz cenowy'!B224</f>
        <v>Tusz HP DJ 710C black</v>
      </c>
      <c r="C235" s="47" t="str">
        <f>'[1]formularz cenowy'!C224</f>
        <v>51645A (45)</v>
      </c>
      <c r="D235" s="48"/>
      <c r="E235" s="49"/>
      <c r="F235" s="1">
        <f>'[1]formularz cenowy'!D224</f>
        <v>1</v>
      </c>
      <c r="G235" s="65">
        <f t="shared" si="3"/>
        <v>0</v>
      </c>
      <c r="H235" s="1">
        <f>'[1]formularz cenowy'!E224</f>
        <v>1</v>
      </c>
      <c r="I235" s="66">
        <f t="shared" si="4"/>
        <v>0</v>
      </c>
      <c r="J235" s="66">
        <f t="shared" si="5"/>
        <v>0</v>
      </c>
    </row>
    <row r="236" spans="1:10">
      <c r="A236" s="18" t="s">
        <v>255</v>
      </c>
      <c r="B236" s="37" t="str">
        <f>'[1]formularz cenowy'!B225</f>
        <v>Tusz HP DJ 710C color</v>
      </c>
      <c r="C236" s="47" t="str">
        <f>'[1]formularz cenowy'!C225</f>
        <v>C1823DE (23)</v>
      </c>
      <c r="D236" s="48"/>
      <c r="E236" s="49"/>
      <c r="F236" s="1">
        <f>'[1]formularz cenowy'!D225</f>
        <v>1</v>
      </c>
      <c r="G236" s="65">
        <f t="shared" si="3"/>
        <v>0</v>
      </c>
      <c r="H236" s="1">
        <f>'[1]formularz cenowy'!E225</f>
        <v>1</v>
      </c>
      <c r="I236" s="66">
        <f t="shared" si="4"/>
        <v>0</v>
      </c>
      <c r="J236" s="66">
        <f t="shared" si="5"/>
        <v>0</v>
      </c>
    </row>
    <row r="237" spans="1:10">
      <c r="A237" s="18" t="s">
        <v>256</v>
      </c>
      <c r="B237" s="37" t="str">
        <f>'[1]formularz cenowy'!B226</f>
        <v>Toner Sharp AR-M207</v>
      </c>
      <c r="C237" s="47" t="str">
        <f>'[1]formularz cenowy'!C226</f>
        <v>AR-202LT</v>
      </c>
      <c r="D237" s="48"/>
      <c r="E237" s="49"/>
      <c r="F237" s="1">
        <f>'[1]formularz cenowy'!D226</f>
        <v>1</v>
      </c>
      <c r="G237" s="65">
        <f t="shared" si="3"/>
        <v>0</v>
      </c>
      <c r="H237" s="1">
        <f>'[1]formularz cenowy'!E226</f>
        <v>1</v>
      </c>
      <c r="I237" s="66">
        <f t="shared" si="4"/>
        <v>0</v>
      </c>
      <c r="J237" s="66">
        <f t="shared" si="5"/>
        <v>0</v>
      </c>
    </row>
    <row r="238" spans="1:10">
      <c r="A238" s="18" t="s">
        <v>257</v>
      </c>
      <c r="B238" s="50" t="str">
        <f>'[1]formularz cenowy'!B227</f>
        <v xml:space="preserve">Tusz HP Smart Tank 755 black </v>
      </c>
      <c r="C238" s="47" t="str">
        <f>'[1]formularz cenowy'!C227</f>
        <v>1VV21AE (GT53)</v>
      </c>
      <c r="D238" s="48"/>
      <c r="E238" s="49"/>
      <c r="F238" s="1">
        <f>'[1]formularz cenowy'!D227</f>
        <v>1</v>
      </c>
      <c r="G238" s="65">
        <f t="shared" si="3"/>
        <v>0</v>
      </c>
      <c r="H238" s="1">
        <f>'[1]formularz cenowy'!E227</f>
        <v>1</v>
      </c>
      <c r="I238" s="66">
        <f t="shared" si="4"/>
        <v>0</v>
      </c>
      <c r="J238" s="66">
        <f t="shared" si="5"/>
        <v>0</v>
      </c>
    </row>
    <row r="239" spans="1:10">
      <c r="A239" s="18" t="s">
        <v>258</v>
      </c>
      <c r="B239" s="19" t="str">
        <f>'[1]formularz cenowy'!B228</f>
        <v>Tusz HP Smart Tank 755 yellow</v>
      </c>
      <c r="C239" s="20" t="str">
        <f>'[1]formularz cenowy'!C228</f>
        <v>M0H56A (GT52)</v>
      </c>
      <c r="D239" s="21"/>
      <c r="E239" s="22"/>
      <c r="F239" s="1">
        <f>'[1]formularz cenowy'!D228</f>
        <v>1</v>
      </c>
      <c r="G239" s="65">
        <f t="shared" si="3"/>
        <v>0</v>
      </c>
      <c r="H239" s="1">
        <f>'[1]formularz cenowy'!E228</f>
        <v>1</v>
      </c>
      <c r="I239" s="66">
        <f t="shared" si="4"/>
        <v>0</v>
      </c>
      <c r="J239" s="66">
        <f t="shared" si="5"/>
        <v>0</v>
      </c>
    </row>
    <row r="240" spans="1:10">
      <c r="A240" s="18" t="s">
        <v>259</v>
      </c>
      <c r="B240" s="19" t="str">
        <f>'[1]formularz cenowy'!B229</f>
        <v>Tusz HP Smart Tank 755 magenta</v>
      </c>
      <c r="C240" s="20" t="str">
        <f>'[1]formularz cenowy'!C229</f>
        <v>M0H55A (GT52)</v>
      </c>
      <c r="D240" s="21"/>
      <c r="E240" s="22"/>
      <c r="F240" s="1">
        <f>'[1]formularz cenowy'!D229</f>
        <v>1</v>
      </c>
      <c r="G240" s="65">
        <f t="shared" si="3"/>
        <v>0</v>
      </c>
      <c r="H240" s="1">
        <f>'[1]formularz cenowy'!E229</f>
        <v>1</v>
      </c>
      <c r="I240" s="66">
        <f t="shared" si="4"/>
        <v>0</v>
      </c>
      <c r="J240" s="66">
        <f t="shared" si="5"/>
        <v>0</v>
      </c>
    </row>
    <row r="241" spans="1:10">
      <c r="A241" s="18" t="s">
        <v>260</v>
      </c>
      <c r="B241" s="19" t="str">
        <f>'[1]formularz cenowy'!B230</f>
        <v xml:space="preserve">Tusz HP Smart Tank 755 cyan </v>
      </c>
      <c r="C241" s="20" t="str">
        <f>'[1]formularz cenowy'!C230</f>
        <v>M0H54A (GT52)</v>
      </c>
      <c r="D241" s="21"/>
      <c r="E241" s="22"/>
      <c r="F241" s="1">
        <f>'[1]formularz cenowy'!D230</f>
        <v>1</v>
      </c>
      <c r="G241" s="65">
        <f t="shared" si="3"/>
        <v>0</v>
      </c>
      <c r="H241" s="1">
        <f>'[1]formularz cenowy'!E230</f>
        <v>1</v>
      </c>
      <c r="I241" s="66">
        <f t="shared" si="4"/>
        <v>0</v>
      </c>
      <c r="J241" s="66">
        <f t="shared" si="5"/>
        <v>0</v>
      </c>
    </row>
    <row r="242" spans="1:10">
      <c r="A242" s="18" t="s">
        <v>261</v>
      </c>
      <c r="B242" s="19" t="str">
        <f>'[1]formularz cenowy'!B231</f>
        <v>Tusz HP LJ 1100</v>
      </c>
      <c r="C242" s="20" t="str">
        <f>'[1]formularz cenowy'!C231</f>
        <v>HP92A (C4092A)</v>
      </c>
      <c r="D242" s="21"/>
      <c r="E242" s="22"/>
      <c r="F242" s="1">
        <f>'[1]formularz cenowy'!D231</f>
        <v>1</v>
      </c>
      <c r="G242" s="65">
        <f t="shared" si="3"/>
        <v>0</v>
      </c>
      <c r="H242" s="1">
        <f>'[1]formularz cenowy'!E231</f>
        <v>1</v>
      </c>
      <c r="I242" s="66">
        <f t="shared" si="4"/>
        <v>0</v>
      </c>
      <c r="J242" s="66">
        <f t="shared" si="5"/>
        <v>0</v>
      </c>
    </row>
    <row r="243" spans="1:10">
      <c r="A243" s="18" t="s">
        <v>262</v>
      </c>
      <c r="B243" s="19" t="str">
        <f>'[1]formularz cenowy'!B232</f>
        <v>Toner Kyocera FS-3920DN/3040/3140</v>
      </c>
      <c r="C243" s="20" t="str">
        <f>'[1]formularz cenowy'!C232</f>
        <v>TK-350</v>
      </c>
      <c r="D243" s="21"/>
      <c r="E243" s="22"/>
      <c r="F243" s="1">
        <f>'[1]formularz cenowy'!D232</f>
        <v>1</v>
      </c>
      <c r="G243" s="65">
        <f t="shared" si="3"/>
        <v>0</v>
      </c>
      <c r="H243" s="1">
        <f>'[1]formularz cenowy'!E232</f>
        <v>1</v>
      </c>
      <c r="I243" s="66">
        <f t="shared" si="4"/>
        <v>0</v>
      </c>
      <c r="J243" s="66">
        <f t="shared" si="5"/>
        <v>0</v>
      </c>
    </row>
    <row r="244" spans="1:10">
      <c r="A244" s="18" t="s">
        <v>263</v>
      </c>
      <c r="B244" s="19" t="str">
        <f>'[1]formularz cenowy'!B233</f>
        <v>Toner Xerox C230 yellow</v>
      </c>
      <c r="C244" s="20" t="str">
        <f>'[1]formularz cenowy'!C233</f>
        <v>006R04398</v>
      </c>
      <c r="D244" s="21"/>
      <c r="E244" s="22"/>
      <c r="F244" s="1">
        <f>'[1]formularz cenowy'!D233</f>
        <v>1</v>
      </c>
      <c r="G244" s="65">
        <f t="shared" si="3"/>
        <v>0</v>
      </c>
      <c r="H244" s="1">
        <f>'[1]formularz cenowy'!E233</f>
        <v>1</v>
      </c>
      <c r="I244" s="66">
        <f t="shared" si="4"/>
        <v>0</v>
      </c>
      <c r="J244" s="66">
        <f t="shared" si="5"/>
        <v>0</v>
      </c>
    </row>
    <row r="245" spans="1:10">
      <c r="A245" s="18" t="s">
        <v>264</v>
      </c>
      <c r="B245" s="19" t="str">
        <f>'[1]formularz cenowy'!B234</f>
        <v>Toner Xerox C230 black</v>
      </c>
      <c r="C245" s="20" t="str">
        <f>'[1]formularz cenowy'!C234</f>
        <v>006R04395</v>
      </c>
      <c r="D245" s="21"/>
      <c r="E245" s="22"/>
      <c r="F245" s="1">
        <f>'[1]formularz cenowy'!D234</f>
        <v>1</v>
      </c>
      <c r="G245" s="65">
        <f t="shared" si="3"/>
        <v>0</v>
      </c>
      <c r="H245" s="1">
        <f>'[1]formularz cenowy'!E234</f>
        <v>1</v>
      </c>
      <c r="I245" s="66">
        <f t="shared" si="4"/>
        <v>0</v>
      </c>
      <c r="J245" s="66">
        <f t="shared" si="5"/>
        <v>0</v>
      </c>
    </row>
    <row r="246" spans="1:10">
      <c r="A246" s="18" t="s">
        <v>265</v>
      </c>
      <c r="B246" s="19" t="str">
        <f>'[1]formularz cenowy'!B235</f>
        <v>Toner Xerox C230 cyan</v>
      </c>
      <c r="C246" s="20" t="str">
        <f>'[1]formularz cenowy'!C235</f>
        <v>006R04396</v>
      </c>
      <c r="D246" s="21"/>
      <c r="E246" s="22"/>
      <c r="F246" s="1">
        <f>'[1]formularz cenowy'!D235</f>
        <v>1</v>
      </c>
      <c r="G246" s="65">
        <f t="shared" si="3"/>
        <v>0</v>
      </c>
      <c r="H246" s="1">
        <f>'[1]formularz cenowy'!E235</f>
        <v>1</v>
      </c>
      <c r="I246" s="66">
        <f t="shared" si="4"/>
        <v>0</v>
      </c>
      <c r="J246" s="66">
        <f t="shared" si="5"/>
        <v>0</v>
      </c>
    </row>
    <row r="247" spans="1:10">
      <c r="A247" s="18" t="s">
        <v>266</v>
      </c>
      <c r="B247" s="19" t="str">
        <f>'[1]formularz cenowy'!B236</f>
        <v>Toner Xerox C230 magenta</v>
      </c>
      <c r="C247" s="20" t="str">
        <f>'[1]formularz cenowy'!C236</f>
        <v>006R04397</v>
      </c>
      <c r="D247" s="21"/>
      <c r="E247" s="22"/>
      <c r="F247" s="1">
        <f>'[1]formularz cenowy'!D236</f>
        <v>1</v>
      </c>
      <c r="G247" s="65">
        <f t="shared" si="3"/>
        <v>0</v>
      </c>
      <c r="H247" s="1">
        <f>'[1]formularz cenowy'!E236</f>
        <v>1</v>
      </c>
      <c r="I247" s="66">
        <f t="shared" si="4"/>
        <v>0</v>
      </c>
      <c r="J247" s="66">
        <f t="shared" si="5"/>
        <v>0</v>
      </c>
    </row>
    <row r="248" spans="1:10">
      <c r="A248" s="18" t="s">
        <v>267</v>
      </c>
      <c r="B248" s="19" t="str">
        <f>'[1]formularz cenowy'!B237</f>
        <v>Toner Brother HL-8240CDW, 8230, 8340/8390 black</v>
      </c>
      <c r="C248" s="20" t="str">
        <f>'[1]formularz cenowy'!C237</f>
        <v>TN249BK</v>
      </c>
      <c r="D248" s="21"/>
      <c r="E248" s="22"/>
      <c r="F248" s="1">
        <f>'[1]formularz cenowy'!D237</f>
        <v>1</v>
      </c>
      <c r="G248" s="65">
        <f t="shared" si="3"/>
        <v>0</v>
      </c>
      <c r="H248" s="1">
        <f>'[1]formularz cenowy'!E237</f>
        <v>1</v>
      </c>
      <c r="I248" s="66">
        <f t="shared" si="4"/>
        <v>0</v>
      </c>
      <c r="J248" s="66">
        <f t="shared" si="5"/>
        <v>0</v>
      </c>
    </row>
    <row r="249" spans="1:10">
      <c r="A249" s="18" t="s">
        <v>268</v>
      </c>
      <c r="B249" s="19" t="str">
        <f>'[1]formularz cenowy'!B238</f>
        <v>Toner Brother HL-8240CDW, 8230, 8340/8390 cyan</v>
      </c>
      <c r="C249" s="20" t="str">
        <f>'[1]formularz cenowy'!C238</f>
        <v>TN248C</v>
      </c>
      <c r="D249" s="21"/>
      <c r="E249" s="22"/>
      <c r="F249" s="1">
        <f>'[1]formularz cenowy'!D238</f>
        <v>1</v>
      </c>
      <c r="G249" s="65">
        <f t="shared" si="3"/>
        <v>0</v>
      </c>
      <c r="H249" s="1">
        <f>'[1]formularz cenowy'!E238</f>
        <v>1</v>
      </c>
      <c r="I249" s="66">
        <f t="shared" si="4"/>
        <v>0</v>
      </c>
      <c r="J249" s="66">
        <f t="shared" si="5"/>
        <v>0</v>
      </c>
    </row>
    <row r="250" spans="1:10">
      <c r="A250" s="18" t="s">
        <v>269</v>
      </c>
      <c r="B250" s="19" t="str">
        <f>'[1]formularz cenowy'!B239</f>
        <v>Toner Brother HL-8240CDW, 8230, 8340/8390 magenta</v>
      </c>
      <c r="C250" s="20" t="str">
        <f>'[1]formularz cenowy'!C239</f>
        <v>TN248M</v>
      </c>
      <c r="D250" s="21"/>
      <c r="E250" s="22"/>
      <c r="F250" s="1">
        <f>'[1]formularz cenowy'!D239</f>
        <v>1</v>
      </c>
      <c r="G250" s="65">
        <f t="shared" si="3"/>
        <v>0</v>
      </c>
      <c r="H250" s="1">
        <f>'[1]formularz cenowy'!E239</f>
        <v>1</v>
      </c>
      <c r="I250" s="66">
        <f t="shared" si="4"/>
        <v>0</v>
      </c>
      <c r="J250" s="66">
        <f t="shared" si="5"/>
        <v>0</v>
      </c>
    </row>
    <row r="251" spans="1:10">
      <c r="A251" s="18" t="s">
        <v>270</v>
      </c>
      <c r="B251" s="19" t="str">
        <f>'[1]formularz cenowy'!B240</f>
        <v>Toner Brother HL-8240CDW, 8230, 8340/8390 yellow</v>
      </c>
      <c r="C251" s="20" t="str">
        <f>'[1]formularz cenowy'!C240</f>
        <v>TN248Y</v>
      </c>
      <c r="D251" s="21"/>
      <c r="E251" s="22"/>
      <c r="F251" s="1">
        <f>'[1]formularz cenowy'!D240</f>
        <v>1</v>
      </c>
      <c r="G251" s="65">
        <f t="shared" si="3"/>
        <v>0</v>
      </c>
      <c r="H251" s="1">
        <f>'[1]formularz cenowy'!E240</f>
        <v>1</v>
      </c>
      <c r="I251" s="66">
        <f t="shared" si="4"/>
        <v>0</v>
      </c>
      <c r="J251" s="66">
        <f t="shared" si="5"/>
        <v>0</v>
      </c>
    </row>
    <row r="252" spans="1:10">
      <c r="A252" s="18" t="s">
        <v>271</v>
      </c>
      <c r="B252" s="19" t="str">
        <f>'[1]formularz cenowy'!B241</f>
        <v>Tonery do drukarki Kyocera Ecosys P6035CND black oryginał</v>
      </c>
      <c r="C252" s="20" t="str">
        <f>'[1]formularz cenowy'!C241</f>
        <v>TK-5150K</v>
      </c>
      <c r="D252" s="21"/>
      <c r="E252" s="22"/>
      <c r="F252" s="1">
        <f>'[1]formularz cenowy'!D241</f>
        <v>1</v>
      </c>
      <c r="G252" s="65">
        <f t="shared" si="3"/>
        <v>0</v>
      </c>
      <c r="H252" s="1">
        <f>'[1]formularz cenowy'!E241</f>
        <v>1</v>
      </c>
      <c r="I252" s="66">
        <f t="shared" si="4"/>
        <v>0</v>
      </c>
      <c r="J252" s="66">
        <f t="shared" si="5"/>
        <v>0</v>
      </c>
    </row>
    <row r="253" spans="1:10">
      <c r="A253" s="18" t="s">
        <v>272</v>
      </c>
      <c r="B253" s="19" t="str">
        <f>'[1]formularz cenowy'!B242</f>
        <v>Tonery do drukarki Kyocera Ecosys P6035CND cyan oryginał</v>
      </c>
      <c r="C253" s="20" t="str">
        <f>'[1]formularz cenowy'!C242</f>
        <v>TK-5150C</v>
      </c>
      <c r="D253" s="21"/>
      <c r="E253" s="22"/>
      <c r="F253" s="1">
        <f>'[1]formularz cenowy'!D242</f>
        <v>1</v>
      </c>
      <c r="G253" s="65">
        <f t="shared" si="3"/>
        <v>0</v>
      </c>
      <c r="H253" s="1">
        <f>'[1]formularz cenowy'!E242</f>
        <v>1</v>
      </c>
      <c r="I253" s="66">
        <f t="shared" si="4"/>
        <v>0</v>
      </c>
      <c r="J253" s="66">
        <f t="shared" si="5"/>
        <v>0</v>
      </c>
    </row>
    <row r="254" spans="1:10">
      <c r="A254" s="18" t="s">
        <v>273</v>
      </c>
      <c r="B254" s="19" t="str">
        <f>'[1]formularz cenowy'!B243</f>
        <v>Tonery do drukarki Kyocera Ecosys P6035CND magenta oryginał</v>
      </c>
      <c r="C254" s="20" t="str">
        <f>'[1]formularz cenowy'!C243</f>
        <v>TK-5150M</v>
      </c>
      <c r="D254" s="21"/>
      <c r="E254" s="22"/>
      <c r="F254" s="1">
        <f>'[1]formularz cenowy'!D243</f>
        <v>1</v>
      </c>
      <c r="G254" s="65">
        <f t="shared" si="3"/>
        <v>0</v>
      </c>
      <c r="H254" s="1">
        <f>'[1]formularz cenowy'!E243</f>
        <v>1</v>
      </c>
      <c r="I254" s="66">
        <f t="shared" si="4"/>
        <v>0</v>
      </c>
      <c r="J254" s="66">
        <f t="shared" si="5"/>
        <v>0</v>
      </c>
    </row>
    <row r="255" spans="1:10">
      <c r="A255" s="18" t="s">
        <v>274</v>
      </c>
      <c r="B255" s="23" t="str">
        <f>'[1]formularz cenowy'!B244</f>
        <v>Tonery do drukarki Kyocera Ecosys P6035CND yellow oryginał</v>
      </c>
      <c r="C255" s="24" t="str">
        <f>'[1]formularz cenowy'!C244</f>
        <v>TK-5150Y</v>
      </c>
      <c r="D255" s="25"/>
      <c r="E255" s="26"/>
      <c r="F255" s="1">
        <f>'[1]formularz cenowy'!D244</f>
        <v>1</v>
      </c>
      <c r="G255" s="65">
        <f t="shared" si="3"/>
        <v>0</v>
      </c>
      <c r="H255" s="1">
        <f>'[1]formularz cenowy'!E244</f>
        <v>1</v>
      </c>
      <c r="I255" s="66">
        <f t="shared" si="4"/>
        <v>0</v>
      </c>
      <c r="J255" s="66">
        <f t="shared" si="5"/>
        <v>0</v>
      </c>
    </row>
    <row r="256" spans="1:10">
      <c r="A256" s="75" t="s">
        <v>163</v>
      </c>
      <c r="B256" s="76"/>
      <c r="C256" s="76"/>
      <c r="D256" s="76"/>
      <c r="E256" s="76"/>
      <c r="F256" s="77"/>
      <c r="G256" s="51">
        <f>SUM(G14:G255)</f>
        <v>0</v>
      </c>
      <c r="H256" s="52" t="s">
        <v>164</v>
      </c>
      <c r="I256" s="51">
        <f>SUM(I14:I255)</f>
        <v>0</v>
      </c>
      <c r="J256" s="51">
        <f>SUM(J14:J255)</f>
        <v>0</v>
      </c>
    </row>
    <row r="257" spans="1:9">
      <c r="A257" s="53"/>
      <c r="B257" s="54"/>
      <c r="C257" s="55"/>
      <c r="D257" s="53"/>
      <c r="E257" s="56"/>
      <c r="F257" s="57"/>
      <c r="G257" s="58"/>
      <c r="H257" s="57"/>
      <c r="I257" s="59"/>
    </row>
    <row r="258" spans="1:9">
      <c r="A258" s="5" t="s">
        <v>175</v>
      </c>
      <c r="C258" s="4" t="s">
        <v>160</v>
      </c>
    </row>
    <row r="259" spans="1:9">
      <c r="A259" s="5" t="s">
        <v>161</v>
      </c>
      <c r="C259" s="4" t="s">
        <v>162</v>
      </c>
    </row>
    <row r="261" spans="1:9">
      <c r="A261" s="60" t="s">
        <v>181</v>
      </c>
      <c r="B261" s="61"/>
      <c r="C261" s="62"/>
      <c r="D261" s="63"/>
      <c r="E261" s="64"/>
    </row>
    <row r="263" spans="1:9">
      <c r="A263" s="5" t="s">
        <v>169</v>
      </c>
    </row>
    <row r="264" spans="1:9">
      <c r="A264" s="5" t="s">
        <v>168</v>
      </c>
    </row>
    <row r="266" spans="1:9">
      <c r="A266" s="2" t="s">
        <v>179</v>
      </c>
    </row>
    <row r="267" spans="1:9" ht="58.5" customHeight="1">
      <c r="A267" s="69" t="s">
        <v>180</v>
      </c>
      <c r="B267" s="69"/>
      <c r="C267" s="69"/>
      <c r="D267" s="69"/>
      <c r="E267" s="69"/>
      <c r="F267" s="69"/>
      <c r="G267" s="69"/>
      <c r="H267" s="69"/>
      <c r="I267" s="69"/>
    </row>
    <row r="269" spans="1:9">
      <c r="A269" s="5" t="s">
        <v>171</v>
      </c>
    </row>
    <row r="271" spans="1:9" ht="9" customHeight="1"/>
    <row r="272" spans="1:9" hidden="1"/>
    <row r="273" spans="1:9" hidden="1"/>
    <row r="274" spans="1:9">
      <c r="A274" s="70" t="s">
        <v>170</v>
      </c>
      <c r="B274" s="71"/>
      <c r="C274" s="71"/>
      <c r="D274" s="71"/>
      <c r="E274" s="71"/>
      <c r="F274" s="71"/>
      <c r="G274" s="71"/>
      <c r="H274" s="71"/>
      <c r="I274" s="71"/>
    </row>
    <row r="275" spans="1:9" ht="59.25" customHeight="1">
      <c r="A275" s="71"/>
      <c r="B275" s="71"/>
      <c r="C275" s="71"/>
      <c r="D275" s="71"/>
      <c r="E275" s="71"/>
      <c r="F275" s="71"/>
      <c r="G275" s="71"/>
      <c r="H275" s="71"/>
      <c r="I275" s="71"/>
    </row>
  </sheetData>
  <sheetProtection algorithmName="SHA-512" hashValue="QgeEXP4ZUFoFG4/DFP5/aby+ifyVGEH0/dzAvJ6Tx19dldjJ4CCN+05Yrglqir6Dw+4pdykVTcjauNvPUEUNPA==" saltValue="vVdlyBoaa6afrp9UanhJsg==" spinCount="100000" sheet="1" objects="1" scenarios="1" formatCells="0" formatColumns="0" formatRows="0" insertColumns="0" insertRows="0" insertHyperlinks="0" deleteColumns="0" deleteRows="0" sort="0"/>
  <mergeCells count="7">
    <mergeCell ref="A2:J2"/>
    <mergeCell ref="B9:J9"/>
    <mergeCell ref="A267:I267"/>
    <mergeCell ref="A274:I275"/>
    <mergeCell ref="A4:B4"/>
    <mergeCell ref="A10:J11"/>
    <mergeCell ref="A256:F256"/>
  </mergeCells>
  <phoneticPr fontId="24" type="noConversion"/>
  <conditionalFormatting sqref="B25:B26">
    <cfRule type="expression" dxfId="6" priority="10">
      <formula>$X25&lt;&gt;0</formula>
    </cfRule>
  </conditionalFormatting>
  <conditionalFormatting sqref="B166:B167">
    <cfRule type="expression" dxfId="5" priority="8">
      <formula>$X166&lt;&gt;0</formula>
    </cfRule>
  </conditionalFormatting>
  <conditionalFormatting sqref="B175">
    <cfRule type="expression" dxfId="4" priority="7">
      <formula>$X175&lt;&gt;0</formula>
    </cfRule>
  </conditionalFormatting>
  <conditionalFormatting sqref="B194:B195">
    <cfRule type="expression" dxfId="3" priority="5">
      <formula>$X194&lt;&gt;0</formula>
    </cfRule>
  </conditionalFormatting>
  <conditionalFormatting sqref="B205:B207">
    <cfRule type="expression" dxfId="2" priority="3">
      <formula>$X205&lt;&gt;0</formula>
    </cfRule>
  </conditionalFormatting>
  <conditionalFormatting sqref="B208">
    <cfRule type="expression" dxfId="1" priority="4">
      <formula>$W208&lt;&gt;0</formula>
    </cfRule>
  </conditionalFormatting>
  <conditionalFormatting sqref="B255">
    <cfRule type="expression" dxfId="0" priority="2">
      <formula>$X255&lt;&gt;0</formula>
    </cfRule>
  </conditionalFormatting>
  <pageMargins left="0.70866141732283472" right="0.70866141732283472" top="0.74803149606299213" bottom="0.74803149606299213" header="0.31496062992125984" footer="0.31496062992125984"/>
  <pageSetup paperSize="9" scale="59" orientation="landscape" horizontalDpi="0" verticalDpi="0" r:id="rId1"/>
  <rowBreaks count="1" manualBreakCount="1">
    <brk id="25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871296</cp:lastModifiedBy>
  <cp:lastPrinted>2026-01-21T10:41:53Z</cp:lastPrinted>
  <dcterms:created xsi:type="dcterms:W3CDTF">2015-03-06T08:03:32Z</dcterms:created>
  <dcterms:modified xsi:type="dcterms:W3CDTF">2026-01-21T10:42:24Z</dcterms:modified>
</cp:coreProperties>
</file>